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</calcChain>
</file>

<file path=xl/sharedStrings.xml><?xml version="1.0" encoding="utf-8"?>
<sst xmlns="http://schemas.openxmlformats.org/spreadsheetml/2006/main" count="110" uniqueCount="69">
  <si>
    <t>Tuesday</t>
  </si>
  <si>
    <t>Thursday</t>
  </si>
  <si>
    <t>Friday</t>
  </si>
  <si>
    <t>Course overview</t>
  </si>
  <si>
    <t>Introduction to Lab 1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</si>
  <si>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</si>
  <si>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</si>
  <si>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</si>
  <si>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</si>
  <si>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</si>
  <si>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</si>
  <si>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</si>
  <si>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</si>
  <si>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</si>
  <si>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</si>
  <si>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</si>
  <si>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</si>
  <si>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</si>
  <si>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</si>
  <si>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</si>
  <si>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Spring Break</t>
  </si>
  <si>
    <t>Patriots' Day</t>
  </si>
  <si>
    <t>No Lecture -- Monday Schedule</t>
  </si>
  <si>
    <t>Microscopy</t>
  </si>
  <si>
    <t>DNA Melting</t>
  </si>
  <si>
    <t>Final Project</t>
  </si>
  <si>
    <t>Class Demo</t>
  </si>
  <si>
    <t>Lab</t>
  </si>
  <si>
    <t>Lab Demo</t>
  </si>
  <si>
    <t>Physics of light: wave equation</t>
  </si>
  <si>
    <t>Orientation; introduction to optical construction</t>
  </si>
  <si>
    <t>Week</t>
  </si>
  <si>
    <t>Day</t>
  </si>
  <si>
    <t>Date</t>
  </si>
  <si>
    <t>Topic 1</t>
  </si>
  <si>
    <t>Topic 2</t>
  </si>
  <si>
    <t>Topic 3</t>
  </si>
  <si>
    <t>Interference</t>
  </si>
  <si>
    <t>Illumination and contrast methods: bright field/Kohler; dark field; phase contrast; DIC;  polarization</t>
  </si>
  <si>
    <t>Speckle imaging</t>
  </si>
  <si>
    <t>Diffraction</t>
  </si>
  <si>
    <t>Topic 4</t>
  </si>
  <si>
    <t>Microscope design; magnification</t>
  </si>
  <si>
    <t>Law of reflection; Snell's law</t>
  </si>
  <si>
    <t>Thevenin &amp; Norton equivalent circuits; impedance</t>
  </si>
  <si>
    <t>Contrast and resolution I (to be revisited after Fourier transform)</t>
  </si>
  <si>
    <t>Lenses; lensmakers equation; small angle approximation; ray tracing</t>
  </si>
  <si>
    <t>Optical elements: lenses; mirrors; dichroics; filters</t>
  </si>
  <si>
    <t>Kirchoff's laws</t>
  </si>
  <si>
    <t>Circuit examples: voltage divider; fluid analogy teaser (fluidic divider)</t>
  </si>
  <si>
    <t>Thermodynamics of DNA melting</t>
  </si>
  <si>
    <t>Notes</t>
  </si>
  <si>
    <t>Students collect data for "blue box" problem in lab this week</t>
  </si>
  <si>
    <t>RC circuits; time response; frequency response</t>
  </si>
  <si>
    <t>Laser safety; vision; laser injuries</t>
  </si>
  <si>
    <t>Linear systems: fluid analogy; mechanical analogy; acoustic analogy; thermal analogy; across and through variables</t>
  </si>
  <si>
    <t>Can we demo a fluid, electrical, mechanical, thermal, and acoustic RC circuit?</t>
  </si>
  <si>
    <t>Review of ideal electronic elements: resistors; capacitors; inductors; independent sources</t>
  </si>
  <si>
    <t>Amplifiers; feedback; Black's formula</t>
  </si>
  <si>
    <t>What's inside the op-amp; modeling real systems with ideal elements</t>
  </si>
  <si>
    <t>Op amp circuits</t>
  </si>
  <si>
    <t>Chromatic and spherical abberation</t>
  </si>
  <si>
    <t>Introduciton to Fourier analysis</t>
  </si>
  <si>
    <t>Microscope demo</t>
  </si>
  <si>
    <t>Module 0 reference microscope design</t>
  </si>
  <si>
    <t>Sampling; Nyquist theorem; aliasing</t>
  </si>
  <si>
    <t>Discrete Fourier transform</t>
  </si>
  <si>
    <t>DNA melting lab overview</t>
  </si>
  <si>
    <t>Microscopy lab report advice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</si>
</sst>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7" workbookViewId="0">
      <selection activeCell="D14" sqref="D14"/>
    </sheetView>
  </sheetViews>
  <sheetFormatPr defaultRowHeight="15"/>
  <cols>
    <col min="1" max="1" width="9.140625" style="2"/>
    <col min="2" max="3" width="9.140625" style="5"/>
    <col min="4" max="10" width="21.7109375" style="5" customWidth="1"/>
    <col min="11" max="11" width="31.85546875" style="5" customWidth="1"/>
    <col min="12" max="16384" width="9.140625" style="5"/>
  </cols>
  <sheetData>
    <row r="1" spans="1:11" s="2" customFormat="1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41</v>
      </c>
      <c r="H1" s="2" t="s">
        <v>26</v>
      </c>
      <c r="I1" s="2" t="s">
        <v>27</v>
      </c>
      <c r="J1" s="2" t="s">
        <v>28</v>
      </c>
      <c r="K1" s="2" t="s">
        <v>51</v>
      </c>
    </row>
    <row r="2" spans="1:11" ht="45">
      <c r="A2" s="1" t="s">
        <v>5</v>
      </c>
      <c r="B2" s="5" t="s">
        <v>0</v>
      </c>
      <c r="C2" s="7">
        <v>39847</v>
      </c>
      <c r="D2" s="5" t="s">
        <v>3</v>
      </c>
      <c r="E2" s="5" t="s">
        <v>4</v>
      </c>
      <c r="F2" s="5" t="s">
        <v>47</v>
      </c>
      <c r="H2" s="5" t="s">
        <v>63</v>
      </c>
      <c r="I2" s="3" t="s">
        <v>23</v>
      </c>
      <c r="J2" s="3" t="s">
        <v>30</v>
      </c>
    </row>
    <row r="3" spans="1:11" ht="60">
      <c r="A3" s="1"/>
      <c r="B3" s="5" t="s">
        <v>1</v>
      </c>
      <c r="C3" s="7">
        <f>C2+2</f>
        <v>39849</v>
      </c>
      <c r="D3" s="5" t="s">
        <v>29</v>
      </c>
      <c r="E3" s="5" t="s">
        <v>43</v>
      </c>
      <c r="F3" s="5" t="s">
        <v>46</v>
      </c>
      <c r="G3" s="5" t="s">
        <v>42</v>
      </c>
      <c r="I3" s="3"/>
      <c r="J3" s="3"/>
    </row>
    <row r="4" spans="1:11" ht="30">
      <c r="A4" s="1"/>
      <c r="B4" s="5" t="s">
        <v>2</v>
      </c>
      <c r="C4" s="7">
        <f>C3+1</f>
        <v>39850</v>
      </c>
      <c r="D4" s="5" t="s">
        <v>54</v>
      </c>
      <c r="E4" s="5" t="s">
        <v>61</v>
      </c>
      <c r="F4" s="5" t="s">
        <v>37</v>
      </c>
      <c r="H4" s="5" t="s">
        <v>64</v>
      </c>
      <c r="I4" s="3"/>
      <c r="J4" s="3"/>
    </row>
    <row r="5" spans="1:11" ht="90">
      <c r="A5" s="1" t="s">
        <v>6</v>
      </c>
      <c r="B5" s="5" t="s">
        <v>0</v>
      </c>
      <c r="C5" s="7">
        <f>C4+4</f>
        <v>39854</v>
      </c>
      <c r="D5" s="5" t="s">
        <v>38</v>
      </c>
      <c r="E5" s="5" t="s">
        <v>40</v>
      </c>
      <c r="F5" s="5" t="s">
        <v>45</v>
      </c>
      <c r="I5" s="3"/>
      <c r="J5" s="5" t="s">
        <v>39</v>
      </c>
      <c r="K5" s="3" t="s">
        <v>52</v>
      </c>
    </row>
    <row r="6" spans="1:11" ht="75">
      <c r="A6" s="1"/>
      <c r="B6" s="5" t="s">
        <v>1</v>
      </c>
      <c r="C6" s="7">
        <f t="shared" ref="C6:C27" si="0">C5+2</f>
        <v>39856</v>
      </c>
      <c r="D6" s="5" t="s">
        <v>57</v>
      </c>
      <c r="E6" s="5" t="s">
        <v>48</v>
      </c>
      <c r="F6" s="5" t="s">
        <v>49</v>
      </c>
      <c r="I6" s="3"/>
      <c r="K6" s="3"/>
    </row>
    <row r="7" spans="1:11" ht="90">
      <c r="A7" s="1"/>
      <c r="B7" s="5" t="s">
        <v>2</v>
      </c>
      <c r="C7" s="7">
        <f t="shared" ref="C7:C27" si="1">C6+1</f>
        <v>39857</v>
      </c>
      <c r="D7" s="5" t="s">
        <v>53</v>
      </c>
      <c r="E7" s="5" t="s">
        <v>55</v>
      </c>
      <c r="H7" s="5" t="s">
        <v>56</v>
      </c>
      <c r="I7" s="3"/>
      <c r="K7" s="3"/>
    </row>
    <row r="8" spans="1:11" ht="30">
      <c r="A8" s="1" t="s">
        <v>7</v>
      </c>
      <c r="B8" s="5" t="s">
        <v>0</v>
      </c>
      <c r="C8" s="7">
        <f t="shared" ref="C8:C27" si="2">C7+4</f>
        <v>39861</v>
      </c>
      <c r="D8" s="5" t="s">
        <v>58</v>
      </c>
      <c r="I8" s="3"/>
    </row>
    <row r="9" spans="1:11">
      <c r="A9" s="1"/>
      <c r="B9" s="5" t="s">
        <v>1</v>
      </c>
      <c r="C9" s="7">
        <f t="shared" ref="C9:C27" si="3">C8+2</f>
        <v>39863</v>
      </c>
      <c r="D9" s="5" t="s">
        <v>60</v>
      </c>
      <c r="I9" s="3"/>
    </row>
    <row r="10" spans="1:11" ht="60">
      <c r="A10" s="1"/>
      <c r="B10" s="5" t="s">
        <v>2</v>
      </c>
      <c r="C10" s="7">
        <f t="shared" ref="C10:C27" si="4">C9+1</f>
        <v>39864</v>
      </c>
      <c r="D10" s="5" t="s">
        <v>59</v>
      </c>
      <c r="I10" s="3"/>
    </row>
    <row r="11" spans="1:11" ht="45">
      <c r="A11" s="1" t="s">
        <v>8</v>
      </c>
      <c r="B11" s="5" t="s">
        <v>0</v>
      </c>
      <c r="C11" s="7">
        <f t="shared" ref="C11:C27" si="5">C10+4</f>
        <v>39868</v>
      </c>
      <c r="D11" s="5" t="s">
        <v>44</v>
      </c>
      <c r="E11" s="5" t="s">
        <v>62</v>
      </c>
      <c r="I11" s="3"/>
    </row>
    <row r="12" spans="1:11" ht="30">
      <c r="A12" s="1"/>
      <c r="B12" s="5" t="s">
        <v>1</v>
      </c>
      <c r="C12" s="7">
        <f t="shared" ref="C12:C27" si="6">C11+2</f>
        <v>39870</v>
      </c>
      <c r="D12" s="5" t="s">
        <v>65</v>
      </c>
      <c r="E12" s="5" t="s">
        <v>66</v>
      </c>
      <c r="I12" s="3"/>
    </row>
    <row r="13" spans="1:11" ht="30">
      <c r="A13" s="1"/>
      <c r="B13" s="5" t="s">
        <v>2</v>
      </c>
      <c r="C13" s="7">
        <f t="shared" ref="C13:C27" si="7">C12+1</f>
        <v>39871</v>
      </c>
      <c r="D13" s="5" t="s">
        <v>68</v>
      </c>
      <c r="E13" s="5" t="s">
        <v>67</v>
      </c>
      <c r="F13" s="5" t="s">
        <v>50</v>
      </c>
      <c r="I13" s="3"/>
    </row>
    <row r="14" spans="1:11">
      <c r="A14" s="1" t="s">
        <v>9</v>
      </c>
      <c r="B14" s="5" t="s">
        <v>0</v>
      </c>
      <c r="C14" s="7">
        <f t="shared" ref="C14:C27" si="8">C13+4</f>
        <v>39875</v>
      </c>
      <c r="I14" s="3" t="s">
        <v>24</v>
      </c>
    </row>
    <row r="15" spans="1:11">
      <c r="A15" s="1"/>
      <c r="B15" s="5" t="s">
        <v>1</v>
      </c>
      <c r="C15" s="7">
        <f t="shared" ref="C15:C27" si="9">C14+2</f>
        <v>39877</v>
      </c>
      <c r="I15" s="3"/>
    </row>
    <row r="16" spans="1:11">
      <c r="A16" s="1"/>
      <c r="B16" s="5" t="s">
        <v>2</v>
      </c>
      <c r="C16" s="7">
        <f t="shared" ref="C16:C27" si="10">C15+1</f>
        <v>39878</v>
      </c>
      <c r="I16" s="3"/>
    </row>
    <row r="17" spans="1:10">
      <c r="A17" s="1" t="s">
        <v>10</v>
      </c>
      <c r="B17" s="5" t="s">
        <v>0</v>
      </c>
      <c r="C17" s="7">
        <f t="shared" ref="C17:C27" si="11">C16+4</f>
        <v>39882</v>
      </c>
      <c r="I17" s="3"/>
    </row>
    <row r="18" spans="1:10">
      <c r="A18" s="1"/>
      <c r="B18" s="5" t="s">
        <v>1</v>
      </c>
      <c r="C18" s="7">
        <f t="shared" ref="C18:C27" si="12">C17+2</f>
        <v>39884</v>
      </c>
      <c r="I18" s="3"/>
    </row>
    <row r="19" spans="1:10">
      <c r="A19" s="1"/>
      <c r="B19" s="5" t="s">
        <v>2</v>
      </c>
      <c r="C19" s="7">
        <f t="shared" ref="C19:C27" si="13">C18+1</f>
        <v>39885</v>
      </c>
      <c r="I19" s="3"/>
    </row>
    <row r="20" spans="1:10" ht="18.75" customHeight="1">
      <c r="A20" s="1" t="s">
        <v>11</v>
      </c>
      <c r="B20" s="5" t="s">
        <v>0</v>
      </c>
      <c r="C20" s="7">
        <f t="shared" ref="C20:C27" si="14">C19+4</f>
        <v>39889</v>
      </c>
      <c r="D20" s="4" t="s">
        <v>22</v>
      </c>
      <c r="E20" s="4"/>
      <c r="F20" s="4"/>
      <c r="G20" s="4"/>
      <c r="H20" s="4"/>
      <c r="I20" s="3"/>
      <c r="J20" s="6"/>
    </row>
    <row r="21" spans="1:10">
      <c r="A21" s="1"/>
      <c r="B21" s="5" t="s">
        <v>1</v>
      </c>
      <c r="C21" s="7">
        <f t="shared" ref="C21:C27" si="15">C20+2</f>
        <v>39891</v>
      </c>
      <c r="I21" s="3"/>
    </row>
    <row r="22" spans="1:10">
      <c r="A22" s="1"/>
      <c r="B22" s="5" t="s">
        <v>2</v>
      </c>
      <c r="C22" s="7">
        <f t="shared" ref="C22:C27" si="16">C21+1</f>
        <v>39892</v>
      </c>
      <c r="I22" s="3"/>
    </row>
    <row r="23" spans="1:10" ht="15" customHeight="1">
      <c r="A23" s="1" t="s">
        <v>12</v>
      </c>
      <c r="B23" s="5" t="s">
        <v>0</v>
      </c>
      <c r="C23" s="7">
        <f t="shared" ref="C23:C27" si="17">C22+4</f>
        <v>39896</v>
      </c>
      <c r="D23" s="4" t="s">
        <v>20</v>
      </c>
      <c r="E23" s="4"/>
      <c r="F23" s="4"/>
      <c r="G23" s="4"/>
      <c r="H23" s="4"/>
      <c r="I23" s="3"/>
      <c r="J23" s="6"/>
    </row>
    <row r="24" spans="1:10" ht="15" customHeight="1">
      <c r="A24" s="1"/>
      <c r="B24" s="5" t="s">
        <v>1</v>
      </c>
      <c r="C24" s="7">
        <f t="shared" ref="C24:C45" si="18">C23+2</f>
        <v>39898</v>
      </c>
      <c r="D24" s="4"/>
      <c r="E24" s="4"/>
      <c r="F24" s="4"/>
      <c r="G24" s="4"/>
      <c r="H24" s="4"/>
      <c r="I24" s="3"/>
      <c r="J24" s="6"/>
    </row>
    <row r="25" spans="1:10" ht="15" customHeight="1">
      <c r="A25" s="1"/>
      <c r="B25" s="5" t="s">
        <v>2</v>
      </c>
      <c r="C25" s="7">
        <f t="shared" ref="C25:C43" si="19">C24+1</f>
        <v>39899</v>
      </c>
      <c r="D25" s="4"/>
      <c r="E25" s="4"/>
      <c r="F25" s="4"/>
      <c r="G25" s="4"/>
      <c r="H25" s="4"/>
      <c r="I25" s="3"/>
      <c r="J25" s="6"/>
    </row>
    <row r="26" spans="1:10">
      <c r="A26" s="1" t="s">
        <v>13</v>
      </c>
      <c r="B26" s="5" t="s">
        <v>0</v>
      </c>
      <c r="C26" s="7">
        <f t="shared" ref="C26:C44" si="20">C25+4</f>
        <v>39903</v>
      </c>
      <c r="I26" s="3"/>
    </row>
    <row r="27" spans="1:10">
      <c r="A27" s="1"/>
      <c r="B27" s="5" t="s">
        <v>1</v>
      </c>
      <c r="C27" s="7">
        <f t="shared" si="18"/>
        <v>39905</v>
      </c>
      <c r="I27" s="3"/>
    </row>
    <row r="28" spans="1:10">
      <c r="A28" s="1"/>
      <c r="B28" s="5" t="s">
        <v>2</v>
      </c>
      <c r="C28" s="7">
        <f t="shared" si="19"/>
        <v>39906</v>
      </c>
      <c r="I28" s="3"/>
    </row>
    <row r="29" spans="1:10">
      <c r="A29" s="1" t="s">
        <v>14</v>
      </c>
      <c r="B29" s="5" t="s">
        <v>0</v>
      </c>
      <c r="C29" s="7">
        <f t="shared" si="20"/>
        <v>39910</v>
      </c>
      <c r="I29" s="3" t="s">
        <v>25</v>
      </c>
    </row>
    <row r="30" spans="1:10">
      <c r="A30" s="1"/>
      <c r="B30" s="5" t="s">
        <v>1</v>
      </c>
      <c r="C30" s="7">
        <f t="shared" si="18"/>
        <v>39912</v>
      </c>
      <c r="I30" s="3"/>
    </row>
    <row r="31" spans="1:10">
      <c r="A31" s="1"/>
      <c r="B31" s="5" t="s">
        <v>2</v>
      </c>
      <c r="C31" s="7">
        <f t="shared" si="19"/>
        <v>39913</v>
      </c>
      <c r="I31" s="3"/>
    </row>
    <row r="32" spans="1:10">
      <c r="A32" s="1" t="s">
        <v>15</v>
      </c>
      <c r="B32" s="5" t="s">
        <v>0</v>
      </c>
      <c r="C32" s="7">
        <f t="shared" si="20"/>
        <v>39917</v>
      </c>
      <c r="I32" s="3"/>
    </row>
    <row r="33" spans="1:10">
      <c r="A33" s="1"/>
      <c r="B33" s="5" t="s">
        <v>1</v>
      </c>
      <c r="C33" s="7">
        <f t="shared" si="18"/>
        <v>39919</v>
      </c>
      <c r="I33" s="3"/>
    </row>
    <row r="34" spans="1:10">
      <c r="A34" s="1"/>
      <c r="B34" s="5" t="s">
        <v>2</v>
      </c>
      <c r="C34" s="7">
        <f t="shared" si="19"/>
        <v>39920</v>
      </c>
      <c r="I34" s="3"/>
    </row>
    <row r="35" spans="1:10" ht="18.75">
      <c r="A35" s="1" t="s">
        <v>16</v>
      </c>
      <c r="B35" s="5" t="s">
        <v>0</v>
      </c>
      <c r="C35" s="7">
        <f t="shared" si="20"/>
        <v>39924</v>
      </c>
      <c r="D35" s="4" t="s">
        <v>21</v>
      </c>
      <c r="E35" s="4"/>
      <c r="F35" s="4"/>
      <c r="G35" s="4"/>
      <c r="H35" s="4"/>
      <c r="I35" s="3"/>
      <c r="J35" s="6"/>
    </row>
    <row r="36" spans="1:10">
      <c r="A36" s="1"/>
      <c r="B36" s="5" t="s">
        <v>1</v>
      </c>
      <c r="C36" s="7">
        <f t="shared" si="18"/>
        <v>39926</v>
      </c>
      <c r="I36" s="3"/>
    </row>
    <row r="37" spans="1:10">
      <c r="A37" s="1"/>
      <c r="B37" s="5" t="s">
        <v>2</v>
      </c>
      <c r="C37" s="7">
        <f t="shared" si="19"/>
        <v>39927</v>
      </c>
      <c r="I37" s="3"/>
    </row>
    <row r="38" spans="1:10">
      <c r="A38" s="1" t="s">
        <v>17</v>
      </c>
      <c r="B38" s="5" t="s">
        <v>0</v>
      </c>
      <c r="C38" s="7">
        <f t="shared" si="20"/>
        <v>39931</v>
      </c>
      <c r="I38" s="3"/>
    </row>
    <row r="39" spans="1:10">
      <c r="A39" s="1"/>
      <c r="B39" s="5" t="s">
        <v>1</v>
      </c>
      <c r="C39" s="7">
        <f t="shared" si="18"/>
        <v>39933</v>
      </c>
      <c r="I39" s="3"/>
    </row>
    <row r="40" spans="1:10">
      <c r="A40" s="1"/>
      <c r="B40" s="5" t="s">
        <v>2</v>
      </c>
      <c r="C40" s="7">
        <f t="shared" si="19"/>
        <v>39934</v>
      </c>
      <c r="I40" s="3"/>
    </row>
    <row r="41" spans="1:10">
      <c r="A41" s="1" t="s">
        <v>18</v>
      </c>
      <c r="B41" s="5" t="s">
        <v>0</v>
      </c>
      <c r="C41" s="7">
        <f t="shared" si="20"/>
        <v>39938</v>
      </c>
      <c r="I41" s="3"/>
    </row>
    <row r="42" spans="1:10">
      <c r="A42" s="1"/>
      <c r="B42" s="5" t="s">
        <v>1</v>
      </c>
      <c r="C42" s="7">
        <f t="shared" si="18"/>
        <v>39940</v>
      </c>
      <c r="I42" s="3"/>
    </row>
    <row r="43" spans="1:10">
      <c r="A43" s="1"/>
      <c r="B43" s="5" t="s">
        <v>2</v>
      </c>
      <c r="C43" s="7">
        <f t="shared" si="19"/>
        <v>39941</v>
      </c>
      <c r="I43" s="3"/>
    </row>
    <row r="44" spans="1:10">
      <c r="A44" s="1" t="s">
        <v>19</v>
      </c>
      <c r="B44" s="5" t="s">
        <v>0</v>
      </c>
      <c r="C44" s="7">
        <f t="shared" si="20"/>
        <v>39945</v>
      </c>
      <c r="I44" s="3"/>
    </row>
    <row r="45" spans="1:10">
      <c r="A45" s="1"/>
      <c r="B45" s="5" t="s">
        <v>1</v>
      </c>
      <c r="C45" s="7">
        <f t="shared" si="18"/>
        <v>39947</v>
      </c>
      <c r="I45" s="3"/>
    </row>
    <row r="46" spans="1:10">
      <c r="C46" s="7"/>
    </row>
  </sheetData>
  <mergeCells count="23">
    <mergeCell ref="J2:J4"/>
    <mergeCell ref="K5:K7"/>
    <mergeCell ref="I2:I13"/>
    <mergeCell ref="D20:H20"/>
    <mergeCell ref="D23:H25"/>
    <mergeCell ref="D35:H35"/>
    <mergeCell ref="I14:I28"/>
    <mergeCell ref="I29:I45"/>
    <mergeCell ref="A38:A40"/>
    <mergeCell ref="A41:A43"/>
    <mergeCell ref="A44:A45"/>
    <mergeCell ref="A20:A22"/>
    <mergeCell ref="A23:A25"/>
    <mergeCell ref="A26:A28"/>
    <mergeCell ref="A29:A31"/>
    <mergeCell ref="A32:A34"/>
    <mergeCell ref="A35:A37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2008-12-19T03:42:44Z</dcterms:created>
  <dcterms:modified xsi:type="dcterms:W3CDTF">2008-12-21T15:13:58Z</dcterms:modified>
</cp:coreProperties>
</file>