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nllyell/Desktop/"/>
    </mc:Choice>
  </mc:AlternateContent>
  <xr:revisionPtr revIDLastSave="0" documentId="8_{BA8D669C-7089-B044-A0B2-D547ACBCCD94}" xr6:coauthVersionLast="46" xr6:coauthVersionMax="46" xr10:uidLastSave="{00000000-0000-0000-0000-000000000000}"/>
  <bookViews>
    <workbookView xWindow="2920" yWindow="4100" windowWidth="26180" windowHeight="16420" xr2:uid="{00000000-000D-0000-FFFF-FFFF00000000}"/>
  </bookViews>
  <sheets>
    <sheet name="BCA data" sheetId="1" r:id="rId1"/>
    <sheet name="calcul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E18" i="2"/>
  <c r="F18" i="2"/>
  <c r="G18" i="2"/>
  <c r="H18" i="2"/>
  <c r="I18" i="2"/>
  <c r="J18" i="2"/>
  <c r="K18" i="2"/>
  <c r="C18" i="2"/>
  <c r="D27" i="2"/>
  <c r="E27" i="2"/>
  <c r="F27" i="2"/>
  <c r="G27" i="2"/>
  <c r="H27" i="2"/>
  <c r="I27" i="2"/>
  <c r="J27" i="2"/>
  <c r="K27" i="2"/>
  <c r="C27" i="2"/>
  <c r="D17" i="2"/>
  <c r="E17" i="2"/>
  <c r="F17" i="2"/>
  <c r="G17" i="2"/>
  <c r="H17" i="2"/>
  <c r="I17" i="2"/>
  <c r="J17" i="2"/>
  <c r="K17" i="2"/>
  <c r="C17" i="2"/>
  <c r="D24" i="2"/>
  <c r="E24" i="2"/>
  <c r="F24" i="2"/>
  <c r="G24" i="2"/>
  <c r="H24" i="2"/>
  <c r="I24" i="2"/>
  <c r="J24" i="2"/>
  <c r="K24" i="2"/>
  <c r="D25" i="2"/>
  <c r="E25" i="2"/>
  <c r="F25" i="2"/>
  <c r="G25" i="2"/>
  <c r="H25" i="2"/>
  <c r="I25" i="2"/>
  <c r="J25" i="2"/>
  <c r="K25" i="2"/>
  <c r="C25" i="2"/>
  <c r="C24" i="2"/>
  <c r="D13" i="2"/>
  <c r="E13" i="2"/>
  <c r="F13" i="2"/>
  <c r="G13" i="2"/>
  <c r="H13" i="2"/>
  <c r="I13" i="2"/>
  <c r="J13" i="2"/>
  <c r="K13" i="2"/>
  <c r="D14" i="2"/>
  <c r="E14" i="2"/>
  <c r="F14" i="2"/>
  <c r="G14" i="2"/>
  <c r="H14" i="2"/>
  <c r="I14" i="2"/>
  <c r="J14" i="2"/>
  <c r="K14" i="2"/>
  <c r="D15" i="2"/>
  <c r="E15" i="2"/>
  <c r="F15" i="2"/>
  <c r="G15" i="2"/>
  <c r="H15" i="2"/>
  <c r="I15" i="2"/>
  <c r="J15" i="2"/>
  <c r="K15" i="2"/>
  <c r="C14" i="2"/>
  <c r="C15" i="2"/>
  <c r="C13" i="2"/>
  <c r="L4" i="2"/>
</calcChain>
</file>

<file path=xl/sharedStrings.xml><?xml version="1.0" encoding="utf-8"?>
<sst xmlns="http://schemas.openxmlformats.org/spreadsheetml/2006/main" count="14" uniqueCount="14">
  <si>
    <t>Temperature(¡C)</t>
  </si>
  <si>
    <t>conc</t>
  </si>
  <si>
    <t>y</t>
  </si>
  <si>
    <t>Samples</t>
  </si>
  <si>
    <t>Standard curve ug/ml</t>
  </si>
  <si>
    <t>blank</t>
  </si>
  <si>
    <t>Variant #1 IPC</t>
  </si>
  <si>
    <t>Variant #2 IPC</t>
  </si>
  <si>
    <t>WT IPC</t>
  </si>
  <si>
    <t>Variant #3 IPC</t>
  </si>
  <si>
    <t>Variant #4 IPC</t>
  </si>
  <si>
    <t>Variant #5 IPC</t>
  </si>
  <si>
    <t>Variant #6 IPC</t>
  </si>
  <si>
    <t>**samples were diluted 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</si>
</sst>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calculations!$P$6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calculations!$O$7:$O$15</c:f>
              <c:numCache>
                <c:formatCode>General</c:formatCode>
                <c:ptCount val="9"/>
                <c:pt idx="0">
                  <c:v>200</c:v>
                </c:pt>
                <c:pt idx="1">
                  <c:v>40</c:v>
                </c:pt>
                <c:pt idx="2">
                  <c:v>20</c:v>
                </c:pt>
                <c:pt idx="3">
                  <c:v>10</c:v>
                </c:pt>
                <c:pt idx="4">
                  <c:v>5</c:v>
                </c:pt>
                <c:pt idx="5">
                  <c:v>2.5</c:v>
                </c:pt>
                <c:pt idx="6">
                  <c:v>1</c:v>
                </c:pt>
                <c:pt idx="7">
                  <c:v>0.5</c:v>
                </c:pt>
                <c:pt idx="8">
                  <c:v>0</c:v>
                </c:pt>
              </c:numCache>
            </c:numRef>
          </c:xVal>
          <c:yVal>
            <c:numRef>
              <c:f>calculations!$P$7:$P$15</c:f>
              <c:numCache>
                <c:formatCode>General</c:formatCode>
                <c:ptCount val="9"/>
                <c:pt idx="0">
                  <c:v>2.55985</c:v>
                </c:pt>
                <c:pt idx="1">
                  <c:v>0.67754999999999999</c:v>
                </c:pt>
                <c:pt idx="2">
                  <c:v>0.34009999999999996</c:v>
                </c:pt>
                <c:pt idx="3">
                  <c:v>0.15554999999999999</c:v>
                </c:pt>
                <c:pt idx="4">
                  <c:v>4.7649999999999998E-2</c:v>
                </c:pt>
                <c:pt idx="5">
                  <c:v>5.9999999999999915E-3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86-9243-8445-01B5E09DB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195984"/>
        <c:axId val="1769197632"/>
      </c:scatterChart>
      <c:valAx>
        <c:axId val="176919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97632"/>
        <c:crosses val="autoZero"/>
        <c:crossBetween val="midCat"/>
      </c:valAx>
      <c:valAx>
        <c:axId val="17691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19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82550</xdr:colOff>
      <xdr:row>16</xdr:row>
      <xdr:rowOff>82550</xdr:rowOff>
    </xdr:from>
    <xdr:to>
      <xdr:col>21</xdr:col>
      <xdr:colOff>615950</xdr:colOff>
      <xdr:row>30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1629FB-C94A-D542-BB19-8B017F2F3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A20" sqref="A20"/>
    </sheetView>
  </sheetViews>
  <sheetFormatPr baseColWidth="10" defaultColWidth="8.83203125" defaultRowHeight="15" x14ac:dyDescent="0.2"/>
  <cols>
    <col min="3" max="9" width="11.83203125" customWidth="1"/>
    <col min="13" max="13" width="18.33203125" customWidth="1"/>
  </cols>
  <sheetData>
    <row r="1" spans="1:11" x14ac:dyDescent="0.2">
      <c r="A1" s="2" t="s">
        <v>4</v>
      </c>
      <c r="B1" s="2"/>
      <c r="C1" s="2">
        <v>200</v>
      </c>
      <c r="D1" s="2">
        <v>40</v>
      </c>
      <c r="E1" s="2">
        <v>20</v>
      </c>
      <c r="F1" s="2">
        <v>10</v>
      </c>
      <c r="G1" s="2">
        <v>5</v>
      </c>
      <c r="H1" s="2">
        <v>2.5</v>
      </c>
      <c r="I1" s="2">
        <v>1</v>
      </c>
      <c r="J1" s="2">
        <v>0.5</v>
      </c>
      <c r="K1" s="2" t="s">
        <v>5</v>
      </c>
    </row>
    <row r="2" spans="1:11" x14ac:dyDescent="0.2">
      <c r="C2">
        <v>2.5920999999999998</v>
      </c>
      <c r="D2">
        <v>0.79069999999999996</v>
      </c>
      <c r="E2">
        <v>0.45629999999999998</v>
      </c>
      <c r="F2">
        <v>0.27450000000000002</v>
      </c>
      <c r="G2">
        <v>0.16650000000000001</v>
      </c>
      <c r="H2">
        <v>0.1222</v>
      </c>
      <c r="I2">
        <v>0.10780000000000001</v>
      </c>
      <c r="J2">
        <v>0.1051</v>
      </c>
      <c r="K2">
        <v>0.10929999999999999</v>
      </c>
    </row>
    <row r="3" spans="1:11" x14ac:dyDescent="0.2">
      <c r="C3">
        <v>2.7563</v>
      </c>
      <c r="D3">
        <v>0.79310000000000003</v>
      </c>
      <c r="E3">
        <v>0.4526</v>
      </c>
      <c r="F3">
        <v>0.26529999999999998</v>
      </c>
      <c r="G3">
        <v>0.1575</v>
      </c>
      <c r="H3">
        <v>0.11849999999999999</v>
      </c>
      <c r="I3">
        <v>0.1007</v>
      </c>
      <c r="J3">
        <v>9.9199999999999997E-2</v>
      </c>
      <c r="K3">
        <v>0.11940000000000001</v>
      </c>
    </row>
    <row r="7" spans="1:11" x14ac:dyDescent="0.2">
      <c r="A7" s="2" t="s">
        <v>3</v>
      </c>
      <c r="C7" s="2" t="s">
        <v>6</v>
      </c>
      <c r="D7" s="2" t="s">
        <v>7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8</v>
      </c>
    </row>
    <row r="8" spans="1:11" x14ac:dyDescent="0.2">
      <c r="C8">
        <v>0.1439</v>
      </c>
      <c r="D8">
        <v>0.26529999999999998</v>
      </c>
      <c r="E8">
        <v>0.1759</v>
      </c>
      <c r="F8">
        <v>0.14380000000000001</v>
      </c>
      <c r="G8">
        <v>0.15079999999999999</v>
      </c>
      <c r="H8">
        <v>0.2944</v>
      </c>
      <c r="I8">
        <v>0.17760000000000001</v>
      </c>
    </row>
    <row r="9" spans="1:11" x14ac:dyDescent="0.2">
      <c r="C9">
        <v>0.13869999999999999</v>
      </c>
      <c r="D9">
        <v>0.26700000000000002</v>
      </c>
      <c r="E9">
        <v>0.16839999999999999</v>
      </c>
      <c r="F9">
        <v>0.13780000000000001</v>
      </c>
      <c r="G9">
        <v>0.1464</v>
      </c>
      <c r="H9">
        <v>0.27879999999999999</v>
      </c>
      <c r="I9">
        <v>0.16850000000000001</v>
      </c>
    </row>
    <row r="10" spans="1:11" x14ac:dyDescent="0.2">
      <c r="C10">
        <v>0.14729999999999999</v>
      </c>
      <c r="D10">
        <v>0.27329999999999999</v>
      </c>
      <c r="E10">
        <v>0.17050000000000001</v>
      </c>
      <c r="F10">
        <v>0.15640000000000001</v>
      </c>
      <c r="G10">
        <v>0.1661</v>
      </c>
      <c r="H10">
        <v>0.28839999999999999</v>
      </c>
      <c r="I10">
        <v>0.1671</v>
      </c>
    </row>
    <row r="12" spans="1:11" x14ac:dyDescent="0.2">
      <c r="C12" s="3" t="s">
        <v>13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77AC-4B84-8643-856B-13726D4B07FF}">
  <dimension ref="B1:P32"/>
  <sheetViews>
    <sheetView workbookViewId="0">
      <selection activeCell="C18" sqref="C18:K18"/>
    </sheetView>
  </sheetViews>
  <sheetFormatPr baseColWidth="10" defaultColWidth="8.83203125" defaultRowHeight="15" x14ac:dyDescent="0.2"/>
  <sheetData>
    <row r="1" spans="2:16" x14ac:dyDescent="0.2">
      <c r="B1" t="s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6" x14ac:dyDescent="0.2">
      <c r="B2">
        <v>22.7</v>
      </c>
      <c r="C2">
        <v>2.5920999999999998</v>
      </c>
      <c r="D2">
        <v>0.79069999999999996</v>
      </c>
      <c r="E2">
        <v>0.45629999999999998</v>
      </c>
      <c r="F2">
        <v>0.27450000000000002</v>
      </c>
      <c r="G2">
        <v>0.16650000000000001</v>
      </c>
      <c r="H2">
        <v>0.1222</v>
      </c>
      <c r="I2">
        <v>0.10780000000000001</v>
      </c>
      <c r="J2">
        <v>0.1051</v>
      </c>
      <c r="K2">
        <v>0.10929999999999999</v>
      </c>
    </row>
    <row r="3" spans="2:16" x14ac:dyDescent="0.2">
      <c r="C3">
        <v>2.7563</v>
      </c>
      <c r="D3">
        <v>0.79310000000000003</v>
      </c>
      <c r="E3">
        <v>0.4526</v>
      </c>
      <c r="F3">
        <v>0.26529999999999998</v>
      </c>
      <c r="G3">
        <v>0.1575</v>
      </c>
      <c r="H3">
        <v>0.11849999999999999</v>
      </c>
      <c r="I3">
        <v>0.1007</v>
      </c>
      <c r="J3">
        <v>9.9199999999999997E-2</v>
      </c>
      <c r="K3">
        <v>0.11940000000000001</v>
      </c>
    </row>
    <row r="4" spans="2:16" x14ac:dyDescent="0.2">
      <c r="L4">
        <f>AVERAGE(K2:K3)</f>
        <v>0.11435000000000001</v>
      </c>
    </row>
    <row r="5" spans="2:16" x14ac:dyDescent="0.2">
      <c r="C5">
        <v>0.17760000000000001</v>
      </c>
      <c r="D5">
        <v>0.16700000000000001</v>
      </c>
      <c r="E5">
        <v>0.16059999999999999</v>
      </c>
      <c r="F5">
        <v>0.1439</v>
      </c>
      <c r="G5">
        <v>0.26529999999999998</v>
      </c>
      <c r="H5">
        <v>0.1759</v>
      </c>
      <c r="I5">
        <v>0.14380000000000001</v>
      </c>
      <c r="J5">
        <v>0.15079999999999999</v>
      </c>
      <c r="K5">
        <v>0.2944</v>
      </c>
    </row>
    <row r="6" spans="2:16" x14ac:dyDescent="0.2">
      <c r="C6">
        <v>0.16850000000000001</v>
      </c>
      <c r="D6">
        <v>0.1552</v>
      </c>
      <c r="E6">
        <v>0.153</v>
      </c>
      <c r="F6">
        <v>0.13869999999999999</v>
      </c>
      <c r="G6">
        <v>0.26700000000000002</v>
      </c>
      <c r="H6">
        <v>0.16839999999999999</v>
      </c>
      <c r="I6">
        <v>0.13780000000000001</v>
      </c>
      <c r="J6">
        <v>0.1464</v>
      </c>
      <c r="K6">
        <v>0.27879999999999999</v>
      </c>
      <c r="O6" t="s">
        <v>1</v>
      </c>
      <c r="P6" t="s">
        <v>2</v>
      </c>
    </row>
    <row r="7" spans="2:16" x14ac:dyDescent="0.2">
      <c r="C7">
        <v>0.1671</v>
      </c>
      <c r="D7">
        <v>0.1653</v>
      </c>
      <c r="E7">
        <v>0.16170000000000001</v>
      </c>
      <c r="F7">
        <v>0.14729999999999999</v>
      </c>
      <c r="G7">
        <v>0.27329999999999999</v>
      </c>
      <c r="H7">
        <v>0.17050000000000001</v>
      </c>
      <c r="I7">
        <v>0.15640000000000001</v>
      </c>
      <c r="J7">
        <v>0.1661</v>
      </c>
      <c r="K7">
        <v>0.28839999999999999</v>
      </c>
      <c r="O7">
        <v>200</v>
      </c>
      <c r="P7">
        <v>2.55985</v>
      </c>
    </row>
    <row r="8" spans="2:16" x14ac:dyDescent="0.2">
      <c r="O8">
        <v>40</v>
      </c>
      <c r="P8">
        <v>0.67754999999999999</v>
      </c>
    </row>
    <row r="9" spans="2:16" x14ac:dyDescent="0.2">
      <c r="C9">
        <v>0.11435000000000001</v>
      </c>
      <c r="D9">
        <v>0.11435000000000001</v>
      </c>
      <c r="E9">
        <v>0.11435000000000001</v>
      </c>
      <c r="F9">
        <v>0.11435000000000001</v>
      </c>
      <c r="G9">
        <v>0.11435000000000001</v>
      </c>
      <c r="H9">
        <v>0.11435000000000001</v>
      </c>
      <c r="I9">
        <v>0.11435000000000001</v>
      </c>
      <c r="J9">
        <v>0.11435000000000001</v>
      </c>
      <c r="K9">
        <v>0.11435000000000001</v>
      </c>
      <c r="O9">
        <v>20</v>
      </c>
      <c r="P9">
        <v>0.34009999999999996</v>
      </c>
    </row>
    <row r="10" spans="2:16" x14ac:dyDescent="0.2">
      <c r="C10">
        <v>0.11435000000000001</v>
      </c>
      <c r="D10">
        <v>0.11435000000000001</v>
      </c>
      <c r="E10">
        <v>0.11435000000000001</v>
      </c>
      <c r="F10">
        <v>0.11435000000000001</v>
      </c>
      <c r="G10">
        <v>0.11435000000000001</v>
      </c>
      <c r="H10">
        <v>0.11435000000000001</v>
      </c>
      <c r="I10">
        <v>0.11435000000000001</v>
      </c>
      <c r="J10">
        <v>0.11435000000000001</v>
      </c>
      <c r="K10">
        <v>0.11435000000000001</v>
      </c>
      <c r="O10">
        <v>10</v>
      </c>
      <c r="P10">
        <v>0.15554999999999999</v>
      </c>
    </row>
    <row r="11" spans="2:16" x14ac:dyDescent="0.2">
      <c r="C11">
        <v>0.11435000000000001</v>
      </c>
      <c r="D11">
        <v>0.11435000000000001</v>
      </c>
      <c r="E11">
        <v>0.11435000000000001</v>
      </c>
      <c r="F11">
        <v>0.11435000000000001</v>
      </c>
      <c r="G11">
        <v>0.11435000000000001</v>
      </c>
      <c r="H11">
        <v>0.11435000000000001</v>
      </c>
      <c r="I11">
        <v>0.11435000000000001</v>
      </c>
      <c r="J11">
        <v>0.11435000000000001</v>
      </c>
      <c r="K11">
        <v>0.11435000000000001</v>
      </c>
      <c r="O11">
        <v>5</v>
      </c>
      <c r="P11">
        <v>4.7649999999999998E-2</v>
      </c>
    </row>
    <row r="12" spans="2:16" x14ac:dyDescent="0.2">
      <c r="O12">
        <v>2.5</v>
      </c>
      <c r="P12">
        <v>5.9999999999999915E-3</v>
      </c>
    </row>
    <row r="13" spans="2:16" x14ac:dyDescent="0.2">
      <c r="C13">
        <f>C5-C9</f>
        <v>6.3250000000000001E-2</v>
      </c>
      <c r="D13">
        <f t="shared" ref="D13:K13" si="0">D5-D9</f>
        <v>5.2650000000000002E-2</v>
      </c>
      <c r="E13">
        <f t="shared" si="0"/>
        <v>4.6249999999999986E-2</v>
      </c>
      <c r="F13">
        <f t="shared" si="0"/>
        <v>2.9549999999999993E-2</v>
      </c>
      <c r="G13">
        <f t="shared" si="0"/>
        <v>0.15094999999999997</v>
      </c>
      <c r="H13">
        <f t="shared" si="0"/>
        <v>6.1549999999999994E-2</v>
      </c>
      <c r="I13">
        <f t="shared" si="0"/>
        <v>2.9450000000000004E-2</v>
      </c>
      <c r="J13">
        <f t="shared" si="0"/>
        <v>3.6449999999999982E-2</v>
      </c>
      <c r="K13">
        <f t="shared" si="0"/>
        <v>0.18004999999999999</v>
      </c>
      <c r="O13">
        <v>1</v>
      </c>
      <c r="P13">
        <v>0</v>
      </c>
    </row>
    <row r="14" spans="2:16" x14ac:dyDescent="0.2">
      <c r="C14">
        <f t="shared" ref="C14:K15" si="1">C6-C10</f>
        <v>5.4150000000000004E-2</v>
      </c>
      <c r="D14">
        <f t="shared" si="1"/>
        <v>4.0849999999999997E-2</v>
      </c>
      <c r="E14">
        <f t="shared" si="1"/>
        <v>3.864999999999999E-2</v>
      </c>
      <c r="F14">
        <f t="shared" si="1"/>
        <v>2.4349999999999983E-2</v>
      </c>
      <c r="G14">
        <f t="shared" si="1"/>
        <v>0.15265000000000001</v>
      </c>
      <c r="H14">
        <f t="shared" si="1"/>
        <v>5.4049999999999987E-2</v>
      </c>
      <c r="I14">
        <f t="shared" si="1"/>
        <v>2.3449999999999999E-2</v>
      </c>
      <c r="J14">
        <f t="shared" si="1"/>
        <v>3.2049999999999995E-2</v>
      </c>
      <c r="K14">
        <f t="shared" si="1"/>
        <v>0.16444999999999999</v>
      </c>
      <c r="O14">
        <v>0.5</v>
      </c>
      <c r="P14">
        <v>0</v>
      </c>
    </row>
    <row r="15" spans="2:16" x14ac:dyDescent="0.2">
      <c r="C15">
        <f t="shared" si="1"/>
        <v>5.2749999999999991E-2</v>
      </c>
      <c r="D15">
        <f t="shared" si="1"/>
        <v>5.0949999999999995E-2</v>
      </c>
      <c r="E15">
        <f t="shared" si="1"/>
        <v>4.7350000000000003E-2</v>
      </c>
      <c r="F15">
        <f t="shared" si="1"/>
        <v>3.2949999999999979E-2</v>
      </c>
      <c r="G15">
        <f t="shared" si="1"/>
        <v>0.15894999999999998</v>
      </c>
      <c r="H15">
        <f t="shared" si="1"/>
        <v>5.6150000000000005E-2</v>
      </c>
      <c r="I15">
        <f t="shared" si="1"/>
        <v>4.2050000000000004E-2</v>
      </c>
      <c r="J15">
        <f t="shared" si="1"/>
        <v>5.174999999999999E-2</v>
      </c>
      <c r="K15">
        <f t="shared" si="1"/>
        <v>0.17404999999999998</v>
      </c>
      <c r="O15">
        <v>0</v>
      </c>
      <c r="P15">
        <v>0</v>
      </c>
    </row>
    <row r="17" spans="3:11" x14ac:dyDescent="0.2">
      <c r="C17">
        <f>AVERAGE(C13:C15)</f>
        <v>5.6716666666666665E-2</v>
      </c>
      <c r="D17">
        <f t="shared" ref="D17:K17" si="2">AVERAGE(D13:D15)</f>
        <v>4.8149999999999998E-2</v>
      </c>
      <c r="E17">
        <f t="shared" si="2"/>
        <v>4.4083333333333329E-2</v>
      </c>
      <c r="F17">
        <f t="shared" si="2"/>
        <v>2.8949999999999986E-2</v>
      </c>
      <c r="G17">
        <f t="shared" si="2"/>
        <v>0.15418333333333331</v>
      </c>
      <c r="H17">
        <f t="shared" si="2"/>
        <v>5.7249999999999995E-2</v>
      </c>
      <c r="I17">
        <f t="shared" si="2"/>
        <v>3.1650000000000005E-2</v>
      </c>
      <c r="J17">
        <f t="shared" si="2"/>
        <v>4.0083333333333325E-2</v>
      </c>
      <c r="K17">
        <f t="shared" si="2"/>
        <v>0.17284999999999998</v>
      </c>
    </row>
    <row r="18" spans="3:11" x14ac:dyDescent="0.2">
      <c r="C18" s="1">
        <f>(C17-0.0224)/0.0129</f>
        <v>2.6602067183462528</v>
      </c>
      <c r="D18" s="1">
        <f t="shared" ref="D18:K18" si="3">(D17-0.0224)/0.0129</f>
        <v>1.9961240310077519</v>
      </c>
      <c r="E18" s="1">
        <f t="shared" si="3"/>
        <v>1.680878552971576</v>
      </c>
      <c r="F18" s="1">
        <f t="shared" si="3"/>
        <v>0.50775193798449503</v>
      </c>
      <c r="G18" s="1">
        <f t="shared" si="3"/>
        <v>10.215762273901808</v>
      </c>
      <c r="H18" s="1">
        <f t="shared" si="3"/>
        <v>2.7015503875968987</v>
      </c>
      <c r="I18" s="1">
        <f t="shared" si="3"/>
        <v>0.71705426356589186</v>
      </c>
      <c r="J18" s="1">
        <f t="shared" si="3"/>
        <v>1.3708010335917307</v>
      </c>
      <c r="K18" s="1">
        <f t="shared" si="3"/>
        <v>11.662790697674417</v>
      </c>
    </row>
    <row r="21" spans="3:11" x14ac:dyDescent="0.2">
      <c r="C21">
        <v>0.11435000000000001</v>
      </c>
      <c r="D21">
        <v>0.11435000000000001</v>
      </c>
      <c r="E21">
        <v>0.11435000000000001</v>
      </c>
      <c r="F21">
        <v>0.11435000000000001</v>
      </c>
      <c r="G21">
        <v>0.11435000000000001</v>
      </c>
      <c r="H21">
        <v>0.11435000000000001</v>
      </c>
      <c r="I21">
        <v>0.11435000000000001</v>
      </c>
      <c r="J21">
        <v>0.11435000000000001</v>
      </c>
      <c r="K21">
        <v>0.11435000000000001</v>
      </c>
    </row>
    <row r="22" spans="3:11" x14ac:dyDescent="0.2">
      <c r="C22">
        <v>0.11435000000000001</v>
      </c>
      <c r="D22">
        <v>0.11435000000000001</v>
      </c>
      <c r="E22">
        <v>0.11435000000000001</v>
      </c>
      <c r="F22">
        <v>0.11435000000000001</v>
      </c>
      <c r="G22">
        <v>0.11435000000000001</v>
      </c>
      <c r="H22">
        <v>0.11435000000000001</v>
      </c>
      <c r="I22">
        <v>0.11435000000000001</v>
      </c>
      <c r="J22">
        <v>0.11435000000000001</v>
      </c>
      <c r="K22">
        <v>0.11435000000000001</v>
      </c>
    </row>
    <row r="24" spans="3:11" x14ac:dyDescent="0.2">
      <c r="C24">
        <f>C2-C21</f>
        <v>2.4777499999999999</v>
      </c>
      <c r="D24">
        <f t="shared" ref="D24:K24" si="4">D2-D21</f>
        <v>0.67635000000000001</v>
      </c>
      <c r="E24">
        <f t="shared" si="4"/>
        <v>0.34194999999999998</v>
      </c>
      <c r="F24">
        <f t="shared" si="4"/>
        <v>0.16015000000000001</v>
      </c>
      <c r="G24">
        <f t="shared" si="4"/>
        <v>5.2150000000000002E-2</v>
      </c>
      <c r="H24">
        <f t="shared" si="4"/>
        <v>7.8499999999999959E-3</v>
      </c>
      <c r="I24">
        <f t="shared" si="4"/>
        <v>-6.5500000000000003E-3</v>
      </c>
      <c r="J24">
        <f t="shared" si="4"/>
        <v>-9.2500000000000082E-3</v>
      </c>
      <c r="K24">
        <f t="shared" si="4"/>
        <v>-5.0500000000000128E-3</v>
      </c>
    </row>
    <row r="25" spans="3:11" x14ac:dyDescent="0.2">
      <c r="C25">
        <f>C3-C22</f>
        <v>2.64195</v>
      </c>
      <c r="D25">
        <f t="shared" ref="D25:K25" si="5">D3-D22</f>
        <v>0.67874999999999996</v>
      </c>
      <c r="E25">
        <f t="shared" si="5"/>
        <v>0.33825</v>
      </c>
      <c r="F25">
        <f t="shared" si="5"/>
        <v>0.15094999999999997</v>
      </c>
      <c r="G25">
        <f t="shared" si="5"/>
        <v>4.3149999999999994E-2</v>
      </c>
      <c r="H25">
        <f t="shared" si="5"/>
        <v>4.149999999999987E-3</v>
      </c>
      <c r="I25">
        <f t="shared" si="5"/>
        <v>-1.3650000000000009E-2</v>
      </c>
      <c r="J25">
        <f t="shared" si="5"/>
        <v>-1.5150000000000011E-2</v>
      </c>
      <c r="K25">
        <f t="shared" si="5"/>
        <v>5.0499999999999989E-3</v>
      </c>
    </row>
    <row r="27" spans="3:11" x14ac:dyDescent="0.2">
      <c r="C27">
        <f>AVERAGE(C24:C25)</f>
        <v>2.55985</v>
      </c>
      <c r="D27">
        <f t="shared" ref="D27:K27" si="6">AVERAGE(D24:D25)</f>
        <v>0.67754999999999999</v>
      </c>
      <c r="E27">
        <f t="shared" si="6"/>
        <v>0.34009999999999996</v>
      </c>
      <c r="F27">
        <f t="shared" si="6"/>
        <v>0.15554999999999999</v>
      </c>
      <c r="G27">
        <f t="shared" si="6"/>
        <v>4.7649999999999998E-2</v>
      </c>
      <c r="H27">
        <f t="shared" si="6"/>
        <v>5.9999999999999915E-3</v>
      </c>
      <c r="I27">
        <f t="shared" si="6"/>
        <v>-1.0100000000000005E-2</v>
      </c>
      <c r="J27">
        <f t="shared" si="6"/>
        <v>-1.2200000000000009E-2</v>
      </c>
      <c r="K27">
        <f t="shared" si="6"/>
        <v>-6.9388939039072284E-18</v>
      </c>
    </row>
    <row r="29" spans="3:11" x14ac:dyDescent="0.2">
      <c r="I29">
        <v>0</v>
      </c>
      <c r="J29">
        <v>0</v>
      </c>
      <c r="K29">
        <v>0</v>
      </c>
    </row>
    <row r="32" spans="3:11" x14ac:dyDescent="0.2">
      <c r="C32">
        <v>2.55985</v>
      </c>
      <c r="D32">
        <v>0.67754999999999999</v>
      </c>
      <c r="E32">
        <v>0.34009999999999996</v>
      </c>
      <c r="F32">
        <v>0.15554999999999999</v>
      </c>
      <c r="G32">
        <v>4.7649999999999998E-2</v>
      </c>
      <c r="H32">
        <v>5.9999999999999915E-3</v>
      </c>
      <c r="I32">
        <v>-1.0100000000000005E-2</v>
      </c>
      <c r="J32">
        <v>-1.2200000000000009E-2</v>
      </c>
      <c r="K32">
        <v>-6.9388939039072284E-18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BCA data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Microsoft Office User</cp:lastModifiedBy>
  <cp:lastPrinted>2021-02-05T20:03:09Z</cp:lastPrinted>
  <dcterms:created xsi:type="dcterms:W3CDTF">2021-02-05T19:35:28Z</dcterms:created>
  <dcterms:modified xsi:type="dcterms:W3CDTF">2021-04-19T19:23:36Z</dcterms:modified>
</cp:coreProperties>
</file>