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MIT\Sophomore\20.109\Module 1\"/>
    </mc:Choice>
  </mc:AlternateContent>
  <bookViews>
    <workbookView xWindow="0" yWindow="0" windowWidth="19200" windowHeight="7050" activeTab="1"/>
  </bookViews>
  <sheets>
    <sheet name="First Derivative Fluorescence" sheetId="1" r:id="rId1"/>
    <sheet name="MeltCur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" i="2" l="1"/>
  <c r="AJ2" i="2"/>
  <c r="AK2" i="2"/>
  <c r="AL2" i="2"/>
  <c r="AH2" i="2"/>
  <c r="AL2" i="1"/>
  <c r="AK2" i="1"/>
  <c r="AH2" i="1"/>
  <c r="AI2" i="1"/>
  <c r="AJ2" i="1"/>
  <c r="Z123" i="2"/>
  <c r="AA123" i="2"/>
  <c r="AB123" i="2"/>
  <c r="AC123" i="2"/>
  <c r="AC124" i="2" s="1"/>
  <c r="AD123" i="2"/>
  <c r="AE123" i="2"/>
  <c r="Y123" i="2"/>
  <c r="C123" i="2"/>
  <c r="AA124" i="1"/>
  <c r="AB124" i="1"/>
  <c r="AC124" i="1"/>
  <c r="AD124" i="1"/>
  <c r="AE124" i="1"/>
  <c r="Z124" i="1"/>
  <c r="AB123" i="1"/>
  <c r="AC123" i="1"/>
  <c r="AD123" i="1"/>
  <c r="AE123" i="1"/>
  <c r="AA123" i="1"/>
  <c r="Z123" i="1"/>
  <c r="Y123" i="1"/>
  <c r="C123" i="1"/>
  <c r="AA124" i="2"/>
  <c r="AB124" i="2"/>
  <c r="AD124" i="2"/>
  <c r="AE124" i="2"/>
  <c r="Z124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Y98" i="2"/>
  <c r="Z98" i="2"/>
  <c r="AA98" i="2"/>
  <c r="AB98" i="2"/>
  <c r="AC98" i="2"/>
  <c r="AD98" i="2"/>
  <c r="AE98" i="2"/>
  <c r="Y99" i="2"/>
  <c r="Z99" i="2"/>
  <c r="AA99" i="2"/>
  <c r="AB99" i="2"/>
  <c r="AC99" i="2"/>
  <c r="AD99" i="2"/>
  <c r="AE99" i="2"/>
  <c r="Y100" i="2"/>
  <c r="Z100" i="2"/>
  <c r="AA100" i="2"/>
  <c r="AB100" i="2"/>
  <c r="AC100" i="2"/>
  <c r="AD100" i="2"/>
  <c r="AE100" i="2"/>
  <c r="Y101" i="2"/>
  <c r="Z101" i="2"/>
  <c r="AA101" i="2"/>
  <c r="AB101" i="2"/>
  <c r="AC101" i="2"/>
  <c r="AD101" i="2"/>
  <c r="AE101" i="2"/>
  <c r="Y102" i="2"/>
  <c r="Z102" i="2"/>
  <c r="AA102" i="2"/>
  <c r="AB102" i="2"/>
  <c r="AC102" i="2"/>
  <c r="AD102" i="2"/>
  <c r="AE102" i="2"/>
  <c r="Y103" i="2"/>
  <c r="Z103" i="2"/>
  <c r="AA103" i="2"/>
  <c r="AB103" i="2"/>
  <c r="AC103" i="2"/>
  <c r="AD103" i="2"/>
  <c r="AE103" i="2"/>
  <c r="Y104" i="2"/>
  <c r="Z104" i="2"/>
  <c r="AA104" i="2"/>
  <c r="AB104" i="2"/>
  <c r="AC104" i="2"/>
  <c r="AD104" i="2"/>
  <c r="AE104" i="2"/>
  <c r="Y105" i="2"/>
  <c r="Z105" i="2"/>
  <c r="AA105" i="2"/>
  <c r="AB105" i="2"/>
  <c r="AC105" i="2"/>
  <c r="AD105" i="2"/>
  <c r="AE105" i="2"/>
  <c r="Y106" i="2"/>
  <c r="Z106" i="2"/>
  <c r="AA106" i="2"/>
  <c r="AB106" i="2"/>
  <c r="AC106" i="2"/>
  <c r="AD106" i="2"/>
  <c r="AE106" i="2"/>
  <c r="Y107" i="2"/>
  <c r="Z107" i="2"/>
  <c r="AA107" i="2"/>
  <c r="AB107" i="2"/>
  <c r="AC107" i="2"/>
  <c r="AD107" i="2"/>
  <c r="AE107" i="2"/>
  <c r="Y108" i="2"/>
  <c r="Z108" i="2"/>
  <c r="AA108" i="2"/>
  <c r="AB108" i="2"/>
  <c r="AC108" i="2"/>
  <c r="AD108" i="2"/>
  <c r="AE108" i="2"/>
  <c r="Y109" i="2"/>
  <c r="Z109" i="2"/>
  <c r="AA109" i="2"/>
  <c r="AB109" i="2"/>
  <c r="AC109" i="2"/>
  <c r="AD109" i="2"/>
  <c r="AE109" i="2"/>
  <c r="Y110" i="2"/>
  <c r="Z110" i="2"/>
  <c r="AA110" i="2"/>
  <c r="AB110" i="2"/>
  <c r="AC110" i="2"/>
  <c r="AD110" i="2"/>
  <c r="AE110" i="2"/>
  <c r="Y111" i="2"/>
  <c r="Z111" i="2"/>
  <c r="AA111" i="2"/>
  <c r="AB111" i="2"/>
  <c r="AC111" i="2"/>
  <c r="AD111" i="2"/>
  <c r="AE111" i="2"/>
  <c r="Y112" i="2"/>
  <c r="Z112" i="2"/>
  <c r="AA112" i="2"/>
  <c r="AB112" i="2"/>
  <c r="AC112" i="2"/>
  <c r="AD112" i="2"/>
  <c r="AE112" i="2"/>
  <c r="Y113" i="2"/>
  <c r="Z113" i="2"/>
  <c r="AA113" i="2"/>
  <c r="AB113" i="2"/>
  <c r="AC113" i="2"/>
  <c r="AD113" i="2"/>
  <c r="AE113" i="2"/>
  <c r="Y114" i="2"/>
  <c r="Z114" i="2"/>
  <c r="AA114" i="2"/>
  <c r="AB114" i="2"/>
  <c r="AC114" i="2"/>
  <c r="AD114" i="2"/>
  <c r="AE114" i="2"/>
  <c r="Y115" i="2"/>
  <c r="Z115" i="2"/>
  <c r="AA115" i="2"/>
  <c r="AB115" i="2"/>
  <c r="AC115" i="2"/>
  <c r="AD115" i="2"/>
  <c r="AE115" i="2"/>
  <c r="Y116" i="2"/>
  <c r="Z116" i="2"/>
  <c r="AA116" i="2"/>
  <c r="AB116" i="2"/>
  <c r="AC116" i="2"/>
  <c r="AD116" i="2"/>
  <c r="AE116" i="2"/>
  <c r="Y117" i="2"/>
  <c r="Z117" i="2"/>
  <c r="AA117" i="2"/>
  <c r="AB117" i="2"/>
  <c r="AC117" i="2"/>
  <c r="AD117" i="2"/>
  <c r="AE117" i="2"/>
  <c r="Y118" i="2"/>
  <c r="Z118" i="2"/>
  <c r="AA118" i="2"/>
  <c r="AB118" i="2"/>
  <c r="AC118" i="2"/>
  <c r="AD118" i="2"/>
  <c r="AE118" i="2"/>
  <c r="Y119" i="2"/>
  <c r="Z119" i="2"/>
  <c r="AA119" i="2"/>
  <c r="AB119" i="2"/>
  <c r="AC119" i="2"/>
  <c r="AD119" i="2"/>
  <c r="AE119" i="2"/>
  <c r="Y120" i="2"/>
  <c r="Z120" i="2"/>
  <c r="AA120" i="2"/>
  <c r="AB120" i="2"/>
  <c r="AC120" i="2"/>
  <c r="AD120" i="2"/>
  <c r="AE120" i="2"/>
  <c r="Y121" i="2"/>
  <c r="Z121" i="2"/>
  <c r="AA121" i="2"/>
  <c r="AB121" i="2"/>
  <c r="AC121" i="2"/>
  <c r="AD121" i="2"/>
  <c r="AE121" i="2"/>
  <c r="Y122" i="2"/>
  <c r="Z122" i="2"/>
  <c r="AA122" i="2"/>
  <c r="AB122" i="2"/>
  <c r="AC122" i="2"/>
  <c r="AD122" i="2"/>
  <c r="AE122" i="2"/>
  <c r="Y46" i="2"/>
  <c r="Z46" i="2"/>
  <c r="AA46" i="2"/>
  <c r="AB46" i="2"/>
  <c r="AC46" i="2"/>
  <c r="AD46" i="2"/>
  <c r="AE46" i="2"/>
  <c r="Y47" i="2"/>
  <c r="Z47" i="2"/>
  <c r="AA47" i="2"/>
  <c r="AB47" i="2"/>
  <c r="AC47" i="2"/>
  <c r="AD47" i="2"/>
  <c r="AE47" i="2"/>
  <c r="Y48" i="2"/>
  <c r="Z48" i="2"/>
  <c r="AA48" i="2"/>
  <c r="AB48" i="2"/>
  <c r="AC48" i="2"/>
  <c r="AD48" i="2"/>
  <c r="AE48" i="2"/>
  <c r="Y49" i="2"/>
  <c r="Z49" i="2"/>
  <c r="AA49" i="2"/>
  <c r="AB49" i="2"/>
  <c r="AC49" i="2"/>
  <c r="AD49" i="2"/>
  <c r="AE49" i="2"/>
  <c r="Y50" i="2"/>
  <c r="Z50" i="2"/>
  <c r="AA50" i="2"/>
  <c r="AB50" i="2"/>
  <c r="AC50" i="2"/>
  <c r="AD50" i="2"/>
  <c r="AE50" i="2"/>
  <c r="Y51" i="2"/>
  <c r="Z51" i="2"/>
  <c r="AA51" i="2"/>
  <c r="AB51" i="2"/>
  <c r="AC51" i="2"/>
  <c r="AD51" i="2"/>
  <c r="AE51" i="2"/>
  <c r="Y52" i="2"/>
  <c r="Z52" i="2"/>
  <c r="AA52" i="2"/>
  <c r="AB52" i="2"/>
  <c r="AC52" i="2"/>
  <c r="AD52" i="2"/>
  <c r="AE52" i="2"/>
  <c r="Y53" i="2"/>
  <c r="Z53" i="2"/>
  <c r="AA53" i="2"/>
  <c r="AB53" i="2"/>
  <c r="AC53" i="2"/>
  <c r="AD53" i="2"/>
  <c r="AE53" i="2"/>
  <c r="Y54" i="2"/>
  <c r="Z54" i="2"/>
  <c r="AA54" i="2"/>
  <c r="AB54" i="2"/>
  <c r="AC54" i="2"/>
  <c r="AD54" i="2"/>
  <c r="AE54" i="2"/>
  <c r="Y55" i="2"/>
  <c r="Z55" i="2"/>
  <c r="AA55" i="2"/>
  <c r="AB55" i="2"/>
  <c r="AC55" i="2"/>
  <c r="AD55" i="2"/>
  <c r="AE55" i="2"/>
  <c r="Y56" i="2"/>
  <c r="Z56" i="2"/>
  <c r="AA56" i="2"/>
  <c r="AB56" i="2"/>
  <c r="AC56" i="2"/>
  <c r="AD56" i="2"/>
  <c r="AE56" i="2"/>
  <c r="Y57" i="2"/>
  <c r="Z57" i="2"/>
  <c r="AA57" i="2"/>
  <c r="AB57" i="2"/>
  <c r="AC57" i="2"/>
  <c r="AD57" i="2"/>
  <c r="AE57" i="2"/>
  <c r="Y58" i="2"/>
  <c r="Z58" i="2"/>
  <c r="AA58" i="2"/>
  <c r="AB58" i="2"/>
  <c r="AC58" i="2"/>
  <c r="AD58" i="2"/>
  <c r="AE58" i="2"/>
  <c r="Y59" i="2"/>
  <c r="Z59" i="2"/>
  <c r="AA59" i="2"/>
  <c r="AB59" i="2"/>
  <c r="AC59" i="2"/>
  <c r="AD59" i="2"/>
  <c r="AE59" i="2"/>
  <c r="Y60" i="2"/>
  <c r="Z60" i="2"/>
  <c r="AA60" i="2"/>
  <c r="AB60" i="2"/>
  <c r="AC60" i="2"/>
  <c r="AD60" i="2"/>
  <c r="AE60" i="2"/>
  <c r="Y61" i="2"/>
  <c r="Z61" i="2"/>
  <c r="AA61" i="2"/>
  <c r="AB61" i="2"/>
  <c r="AC61" i="2"/>
  <c r="AD61" i="2"/>
  <c r="AE61" i="2"/>
  <c r="Y62" i="2"/>
  <c r="Z62" i="2"/>
  <c r="AA62" i="2"/>
  <c r="AB62" i="2"/>
  <c r="AC62" i="2"/>
  <c r="AD62" i="2"/>
  <c r="AE62" i="2"/>
  <c r="Y63" i="2"/>
  <c r="Z63" i="2"/>
  <c r="AA63" i="2"/>
  <c r="AB63" i="2"/>
  <c r="AC63" i="2"/>
  <c r="AD63" i="2"/>
  <c r="AE63" i="2"/>
  <c r="Y64" i="2"/>
  <c r="Z64" i="2"/>
  <c r="AA64" i="2"/>
  <c r="AB64" i="2"/>
  <c r="AC64" i="2"/>
  <c r="AD64" i="2"/>
  <c r="AE64" i="2"/>
  <c r="Y65" i="2"/>
  <c r="Z65" i="2"/>
  <c r="AA65" i="2"/>
  <c r="AB65" i="2"/>
  <c r="AC65" i="2"/>
  <c r="AD65" i="2"/>
  <c r="AE65" i="2"/>
  <c r="Y66" i="2"/>
  <c r="Z66" i="2"/>
  <c r="AA66" i="2"/>
  <c r="AB66" i="2"/>
  <c r="AC66" i="2"/>
  <c r="AD66" i="2"/>
  <c r="AE66" i="2"/>
  <c r="Y67" i="2"/>
  <c r="Z67" i="2"/>
  <c r="AA67" i="2"/>
  <c r="AB67" i="2"/>
  <c r="AC67" i="2"/>
  <c r="AD67" i="2"/>
  <c r="AE67" i="2"/>
  <c r="Y68" i="2"/>
  <c r="Z68" i="2"/>
  <c r="AA68" i="2"/>
  <c r="AB68" i="2"/>
  <c r="AC68" i="2"/>
  <c r="AD68" i="2"/>
  <c r="AE68" i="2"/>
  <c r="Y69" i="2"/>
  <c r="Z69" i="2"/>
  <c r="AA69" i="2"/>
  <c r="AB69" i="2"/>
  <c r="AC69" i="2"/>
  <c r="AD69" i="2"/>
  <c r="AE69" i="2"/>
  <c r="Y70" i="2"/>
  <c r="Z70" i="2"/>
  <c r="AA70" i="2"/>
  <c r="AB70" i="2"/>
  <c r="AC70" i="2"/>
  <c r="AD70" i="2"/>
  <c r="AE70" i="2"/>
  <c r="Y71" i="2"/>
  <c r="Z71" i="2"/>
  <c r="AA71" i="2"/>
  <c r="AB71" i="2"/>
  <c r="AC71" i="2"/>
  <c r="AD71" i="2"/>
  <c r="AE71" i="2"/>
  <c r="Y72" i="2"/>
  <c r="Z72" i="2"/>
  <c r="AA72" i="2"/>
  <c r="AB72" i="2"/>
  <c r="AC72" i="2"/>
  <c r="AD72" i="2"/>
  <c r="AE72" i="2"/>
  <c r="Y73" i="2"/>
  <c r="Z73" i="2"/>
  <c r="AA73" i="2"/>
  <c r="AB73" i="2"/>
  <c r="AC73" i="2"/>
  <c r="AD73" i="2"/>
  <c r="AE73" i="2"/>
  <c r="Y74" i="2"/>
  <c r="Z74" i="2"/>
  <c r="AA74" i="2"/>
  <c r="AB74" i="2"/>
  <c r="AC74" i="2"/>
  <c r="AD74" i="2"/>
  <c r="AE74" i="2"/>
  <c r="Y75" i="2"/>
  <c r="Z75" i="2"/>
  <c r="AA75" i="2"/>
  <c r="AB75" i="2"/>
  <c r="AC75" i="2"/>
  <c r="AD75" i="2"/>
  <c r="AE75" i="2"/>
  <c r="Y76" i="2"/>
  <c r="Z76" i="2"/>
  <c r="AA76" i="2"/>
  <c r="AB76" i="2"/>
  <c r="AC76" i="2"/>
  <c r="AD76" i="2"/>
  <c r="AE76" i="2"/>
  <c r="Y77" i="2"/>
  <c r="Z77" i="2"/>
  <c r="AA77" i="2"/>
  <c r="AB77" i="2"/>
  <c r="AC77" i="2"/>
  <c r="AD77" i="2"/>
  <c r="AE77" i="2"/>
  <c r="Y78" i="2"/>
  <c r="Z78" i="2"/>
  <c r="AA78" i="2"/>
  <c r="AB78" i="2"/>
  <c r="AC78" i="2"/>
  <c r="AD78" i="2"/>
  <c r="AE78" i="2"/>
  <c r="Y79" i="2"/>
  <c r="Z79" i="2"/>
  <c r="AA79" i="2"/>
  <c r="AB79" i="2"/>
  <c r="AC79" i="2"/>
  <c r="AD79" i="2"/>
  <c r="AE79" i="2"/>
  <c r="Y80" i="2"/>
  <c r="Z80" i="2"/>
  <c r="AA80" i="2"/>
  <c r="AB80" i="2"/>
  <c r="AC80" i="2"/>
  <c r="AD80" i="2"/>
  <c r="AE80" i="2"/>
  <c r="Y81" i="2"/>
  <c r="Z81" i="2"/>
  <c r="AA81" i="2"/>
  <c r="AB81" i="2"/>
  <c r="AC81" i="2"/>
  <c r="AD81" i="2"/>
  <c r="AE81" i="2"/>
  <c r="Y82" i="2"/>
  <c r="Z82" i="2"/>
  <c r="AA82" i="2"/>
  <c r="AB82" i="2"/>
  <c r="AC82" i="2"/>
  <c r="AD82" i="2"/>
  <c r="AE82" i="2"/>
  <c r="Y83" i="2"/>
  <c r="Z83" i="2"/>
  <c r="AA83" i="2"/>
  <c r="AB83" i="2"/>
  <c r="AC83" i="2"/>
  <c r="AD83" i="2"/>
  <c r="AE83" i="2"/>
  <c r="Y84" i="2"/>
  <c r="Z84" i="2"/>
  <c r="AA84" i="2"/>
  <c r="AB84" i="2"/>
  <c r="AC84" i="2"/>
  <c r="AD84" i="2"/>
  <c r="AE84" i="2"/>
  <c r="Y85" i="2"/>
  <c r="Z85" i="2"/>
  <c r="AA85" i="2"/>
  <c r="AB85" i="2"/>
  <c r="AC85" i="2"/>
  <c r="AD85" i="2"/>
  <c r="AE85" i="2"/>
  <c r="Y86" i="2"/>
  <c r="Z86" i="2"/>
  <c r="AA86" i="2"/>
  <c r="AB86" i="2"/>
  <c r="AC86" i="2"/>
  <c r="AD86" i="2"/>
  <c r="AE86" i="2"/>
  <c r="Y87" i="2"/>
  <c r="Z87" i="2"/>
  <c r="AA87" i="2"/>
  <c r="AB87" i="2"/>
  <c r="AC87" i="2"/>
  <c r="AD87" i="2"/>
  <c r="AE87" i="2"/>
  <c r="Y88" i="2"/>
  <c r="Z88" i="2"/>
  <c r="AA88" i="2"/>
  <c r="AB88" i="2"/>
  <c r="AC88" i="2"/>
  <c r="AD88" i="2"/>
  <c r="AE88" i="2"/>
  <c r="Y89" i="2"/>
  <c r="Z89" i="2"/>
  <c r="AA89" i="2"/>
  <c r="AB89" i="2"/>
  <c r="AC89" i="2"/>
  <c r="AD89" i="2"/>
  <c r="AE89" i="2"/>
  <c r="Y90" i="2"/>
  <c r="Z90" i="2"/>
  <c r="AA90" i="2"/>
  <c r="AB90" i="2"/>
  <c r="AC90" i="2"/>
  <c r="AD90" i="2"/>
  <c r="AE90" i="2"/>
  <c r="Y91" i="2"/>
  <c r="Z91" i="2"/>
  <c r="AA91" i="2"/>
  <c r="AB91" i="2"/>
  <c r="AC91" i="2"/>
  <c r="AD91" i="2"/>
  <c r="AE91" i="2"/>
  <c r="Y92" i="2"/>
  <c r="Z92" i="2"/>
  <c r="AA92" i="2"/>
  <c r="AB92" i="2"/>
  <c r="AC92" i="2"/>
  <c r="AD92" i="2"/>
  <c r="AE92" i="2"/>
  <c r="Y93" i="2"/>
  <c r="Z93" i="2"/>
  <c r="AA93" i="2"/>
  <c r="AB93" i="2"/>
  <c r="AC93" i="2"/>
  <c r="AD93" i="2"/>
  <c r="AE93" i="2"/>
  <c r="Y94" i="2"/>
  <c r="Z94" i="2"/>
  <c r="AA94" i="2"/>
  <c r="AB94" i="2"/>
  <c r="AC94" i="2"/>
  <c r="AD94" i="2"/>
  <c r="AE94" i="2"/>
  <c r="Y95" i="2"/>
  <c r="Z95" i="2"/>
  <c r="AA95" i="2"/>
  <c r="AB95" i="2"/>
  <c r="AC95" i="2"/>
  <c r="AD95" i="2"/>
  <c r="AE95" i="2"/>
  <c r="Y96" i="2"/>
  <c r="Z96" i="2"/>
  <c r="AA96" i="2"/>
  <c r="AB96" i="2"/>
  <c r="AC96" i="2"/>
  <c r="AD96" i="2"/>
  <c r="AE96" i="2"/>
  <c r="Y97" i="2"/>
  <c r="Z97" i="2"/>
  <c r="AA97" i="2"/>
  <c r="AB97" i="2"/>
  <c r="AC97" i="2"/>
  <c r="AD97" i="2"/>
  <c r="AE97" i="2"/>
  <c r="Y3" i="2"/>
  <c r="Z3" i="2"/>
  <c r="AA3" i="2"/>
  <c r="AB3" i="2"/>
  <c r="AC3" i="2"/>
  <c r="AD3" i="2"/>
  <c r="AE3" i="2"/>
  <c r="Y4" i="2"/>
  <c r="Z4" i="2"/>
  <c r="AA4" i="2"/>
  <c r="AB4" i="2"/>
  <c r="AC4" i="2"/>
  <c r="AD4" i="2"/>
  <c r="AE4" i="2"/>
  <c r="Y5" i="2"/>
  <c r="Z5" i="2"/>
  <c r="AA5" i="2"/>
  <c r="AB5" i="2"/>
  <c r="AC5" i="2"/>
  <c r="AD5" i="2"/>
  <c r="AE5" i="2"/>
  <c r="Y6" i="2"/>
  <c r="Z6" i="2"/>
  <c r="AA6" i="2"/>
  <c r="AB6" i="2"/>
  <c r="AC6" i="2"/>
  <c r="AD6" i="2"/>
  <c r="AE6" i="2"/>
  <c r="Y7" i="2"/>
  <c r="Z7" i="2"/>
  <c r="AA7" i="2"/>
  <c r="AB7" i="2"/>
  <c r="AC7" i="2"/>
  <c r="AD7" i="2"/>
  <c r="AE7" i="2"/>
  <c r="Y8" i="2"/>
  <c r="Z8" i="2"/>
  <c r="AA8" i="2"/>
  <c r="AB8" i="2"/>
  <c r="AC8" i="2"/>
  <c r="AD8" i="2"/>
  <c r="AE8" i="2"/>
  <c r="Y9" i="2"/>
  <c r="Z9" i="2"/>
  <c r="AA9" i="2"/>
  <c r="AB9" i="2"/>
  <c r="AC9" i="2"/>
  <c r="AD9" i="2"/>
  <c r="AE9" i="2"/>
  <c r="Y10" i="2"/>
  <c r="Z10" i="2"/>
  <c r="AA10" i="2"/>
  <c r="AB10" i="2"/>
  <c r="AC10" i="2"/>
  <c r="AD10" i="2"/>
  <c r="AE10" i="2"/>
  <c r="Y11" i="2"/>
  <c r="Z11" i="2"/>
  <c r="AA11" i="2"/>
  <c r="AB11" i="2"/>
  <c r="AC11" i="2"/>
  <c r="AD11" i="2"/>
  <c r="AE11" i="2"/>
  <c r="Y12" i="2"/>
  <c r="Z12" i="2"/>
  <c r="AA12" i="2"/>
  <c r="AB12" i="2"/>
  <c r="AC12" i="2"/>
  <c r="AD12" i="2"/>
  <c r="AE12" i="2"/>
  <c r="Y13" i="2"/>
  <c r="Z13" i="2"/>
  <c r="AA13" i="2"/>
  <c r="AB13" i="2"/>
  <c r="AC13" i="2"/>
  <c r="AD13" i="2"/>
  <c r="AE13" i="2"/>
  <c r="Y14" i="2"/>
  <c r="Z14" i="2"/>
  <c r="AA14" i="2"/>
  <c r="AB14" i="2"/>
  <c r="AC14" i="2"/>
  <c r="AD14" i="2"/>
  <c r="AE14" i="2"/>
  <c r="Y15" i="2"/>
  <c r="Z15" i="2"/>
  <c r="AA15" i="2"/>
  <c r="AB15" i="2"/>
  <c r="AC15" i="2"/>
  <c r="AD15" i="2"/>
  <c r="AE15" i="2"/>
  <c r="Y16" i="2"/>
  <c r="Z16" i="2"/>
  <c r="AA16" i="2"/>
  <c r="AB16" i="2"/>
  <c r="AC16" i="2"/>
  <c r="AD16" i="2"/>
  <c r="AE16" i="2"/>
  <c r="Y17" i="2"/>
  <c r="Z17" i="2"/>
  <c r="AA17" i="2"/>
  <c r="AB17" i="2"/>
  <c r="AC17" i="2"/>
  <c r="AD17" i="2"/>
  <c r="AE17" i="2"/>
  <c r="Y18" i="2"/>
  <c r="Z18" i="2"/>
  <c r="AA18" i="2"/>
  <c r="AB18" i="2"/>
  <c r="AC18" i="2"/>
  <c r="AD18" i="2"/>
  <c r="AE18" i="2"/>
  <c r="Y19" i="2"/>
  <c r="Z19" i="2"/>
  <c r="AA19" i="2"/>
  <c r="AB19" i="2"/>
  <c r="AC19" i="2"/>
  <c r="AD19" i="2"/>
  <c r="AE19" i="2"/>
  <c r="Y20" i="2"/>
  <c r="Z20" i="2"/>
  <c r="AA20" i="2"/>
  <c r="AB20" i="2"/>
  <c r="AC20" i="2"/>
  <c r="AD20" i="2"/>
  <c r="AE20" i="2"/>
  <c r="Y21" i="2"/>
  <c r="Z21" i="2"/>
  <c r="AA21" i="2"/>
  <c r="AB21" i="2"/>
  <c r="AC21" i="2"/>
  <c r="AD21" i="2"/>
  <c r="AE21" i="2"/>
  <c r="Y22" i="2"/>
  <c r="Z22" i="2"/>
  <c r="AA22" i="2"/>
  <c r="AB22" i="2"/>
  <c r="AC22" i="2"/>
  <c r="AD22" i="2"/>
  <c r="AE22" i="2"/>
  <c r="Y23" i="2"/>
  <c r="Z23" i="2"/>
  <c r="AA23" i="2"/>
  <c r="AB23" i="2"/>
  <c r="AC23" i="2"/>
  <c r="AD23" i="2"/>
  <c r="AE23" i="2"/>
  <c r="Y24" i="2"/>
  <c r="Z24" i="2"/>
  <c r="AA24" i="2"/>
  <c r="AB24" i="2"/>
  <c r="AC24" i="2"/>
  <c r="AD24" i="2"/>
  <c r="AE24" i="2"/>
  <c r="Y25" i="2"/>
  <c r="Z25" i="2"/>
  <c r="AA25" i="2"/>
  <c r="AB25" i="2"/>
  <c r="AC25" i="2"/>
  <c r="AD25" i="2"/>
  <c r="AE25" i="2"/>
  <c r="Y26" i="2"/>
  <c r="Z26" i="2"/>
  <c r="AA26" i="2"/>
  <c r="AB26" i="2"/>
  <c r="AC26" i="2"/>
  <c r="AD26" i="2"/>
  <c r="AE26" i="2"/>
  <c r="Y27" i="2"/>
  <c r="Z27" i="2"/>
  <c r="AA27" i="2"/>
  <c r="AB27" i="2"/>
  <c r="AC27" i="2"/>
  <c r="AD27" i="2"/>
  <c r="AE27" i="2"/>
  <c r="Y28" i="2"/>
  <c r="Z28" i="2"/>
  <c r="AA28" i="2"/>
  <c r="AB28" i="2"/>
  <c r="AC28" i="2"/>
  <c r="AD28" i="2"/>
  <c r="AE28" i="2"/>
  <c r="Y29" i="2"/>
  <c r="Z29" i="2"/>
  <c r="AA29" i="2"/>
  <c r="AB29" i="2"/>
  <c r="AC29" i="2"/>
  <c r="AD29" i="2"/>
  <c r="AE29" i="2"/>
  <c r="Y30" i="2"/>
  <c r="Z30" i="2"/>
  <c r="AA30" i="2"/>
  <c r="AB30" i="2"/>
  <c r="AC30" i="2"/>
  <c r="AD30" i="2"/>
  <c r="AE30" i="2"/>
  <c r="Y31" i="2"/>
  <c r="Z31" i="2"/>
  <c r="AA31" i="2"/>
  <c r="AB31" i="2"/>
  <c r="AC31" i="2"/>
  <c r="AD31" i="2"/>
  <c r="AE31" i="2"/>
  <c r="Y32" i="2"/>
  <c r="Z32" i="2"/>
  <c r="AA32" i="2"/>
  <c r="AB32" i="2"/>
  <c r="AC32" i="2"/>
  <c r="AD32" i="2"/>
  <c r="AE32" i="2"/>
  <c r="Y33" i="2"/>
  <c r="Z33" i="2"/>
  <c r="AA33" i="2"/>
  <c r="AB33" i="2"/>
  <c r="AC33" i="2"/>
  <c r="AD33" i="2"/>
  <c r="AE33" i="2"/>
  <c r="Y34" i="2"/>
  <c r="Z34" i="2"/>
  <c r="AA34" i="2"/>
  <c r="AB34" i="2"/>
  <c r="AC34" i="2"/>
  <c r="AD34" i="2"/>
  <c r="AE34" i="2"/>
  <c r="Y35" i="2"/>
  <c r="Z35" i="2"/>
  <c r="AA35" i="2"/>
  <c r="AB35" i="2"/>
  <c r="AC35" i="2"/>
  <c r="AD35" i="2"/>
  <c r="AE35" i="2"/>
  <c r="Y36" i="2"/>
  <c r="Z36" i="2"/>
  <c r="AA36" i="2"/>
  <c r="AB36" i="2"/>
  <c r="AC36" i="2"/>
  <c r="AD36" i="2"/>
  <c r="AE36" i="2"/>
  <c r="Y37" i="2"/>
  <c r="Z37" i="2"/>
  <c r="AA37" i="2"/>
  <c r="AB37" i="2"/>
  <c r="AC37" i="2"/>
  <c r="AD37" i="2"/>
  <c r="AE37" i="2"/>
  <c r="Y38" i="2"/>
  <c r="Z38" i="2"/>
  <c r="AA38" i="2"/>
  <c r="AB38" i="2"/>
  <c r="AC38" i="2"/>
  <c r="AD38" i="2"/>
  <c r="AE38" i="2"/>
  <c r="Y39" i="2"/>
  <c r="Z39" i="2"/>
  <c r="AA39" i="2"/>
  <c r="AB39" i="2"/>
  <c r="AC39" i="2"/>
  <c r="AD39" i="2"/>
  <c r="AE39" i="2"/>
  <c r="Y40" i="2"/>
  <c r="Z40" i="2"/>
  <c r="AA40" i="2"/>
  <c r="AB40" i="2"/>
  <c r="AC40" i="2"/>
  <c r="AD40" i="2"/>
  <c r="AE40" i="2"/>
  <c r="Y41" i="2"/>
  <c r="Z41" i="2"/>
  <c r="AA41" i="2"/>
  <c r="AB41" i="2"/>
  <c r="AC41" i="2"/>
  <c r="AD41" i="2"/>
  <c r="AE41" i="2"/>
  <c r="Y42" i="2"/>
  <c r="Z42" i="2"/>
  <c r="AA42" i="2"/>
  <c r="AB42" i="2"/>
  <c r="AC42" i="2"/>
  <c r="AD42" i="2"/>
  <c r="AE42" i="2"/>
  <c r="Y43" i="2"/>
  <c r="Z43" i="2"/>
  <c r="AA43" i="2"/>
  <c r="AB43" i="2"/>
  <c r="AC43" i="2"/>
  <c r="AD43" i="2"/>
  <c r="AE43" i="2"/>
  <c r="Y44" i="2"/>
  <c r="Z44" i="2"/>
  <c r="AA44" i="2"/>
  <c r="AB44" i="2"/>
  <c r="AC44" i="2"/>
  <c r="AD44" i="2"/>
  <c r="AE44" i="2"/>
  <c r="Y45" i="2"/>
  <c r="Z45" i="2"/>
  <c r="AA45" i="2"/>
  <c r="AB45" i="2"/>
  <c r="AC45" i="2"/>
  <c r="AD45" i="2"/>
  <c r="AE45" i="2"/>
  <c r="Z2" i="2"/>
  <c r="Y2" i="2"/>
  <c r="AE2" i="2"/>
  <c r="AD2" i="2"/>
  <c r="AC2" i="2"/>
  <c r="AB2" i="2"/>
  <c r="AA2" i="2"/>
  <c r="Y2" i="1"/>
  <c r="Z2" i="1"/>
  <c r="AA2" i="1"/>
  <c r="AB2" i="1"/>
  <c r="AC2" i="1"/>
  <c r="AD2" i="1"/>
  <c r="AE2" i="1"/>
  <c r="Y3" i="1"/>
  <c r="Z3" i="1"/>
  <c r="AA3" i="1"/>
  <c r="AB3" i="1"/>
  <c r="AC3" i="1"/>
  <c r="AD3" i="1"/>
  <c r="AE3" i="1"/>
  <c r="Y4" i="1"/>
  <c r="Z4" i="1"/>
  <c r="AA4" i="1"/>
  <c r="AB4" i="1"/>
  <c r="AC4" i="1"/>
  <c r="AD4" i="1"/>
  <c r="AE4" i="1"/>
  <c r="Y5" i="1"/>
  <c r="Z5" i="1"/>
  <c r="AA5" i="1"/>
  <c r="AB5" i="1"/>
  <c r="AC5" i="1"/>
  <c r="AD5" i="1"/>
  <c r="AE5" i="1"/>
  <c r="Y6" i="1"/>
  <c r="Z6" i="1"/>
  <c r="AA6" i="1"/>
  <c r="AB6" i="1"/>
  <c r="AC6" i="1"/>
  <c r="AD6" i="1"/>
  <c r="AE6" i="1"/>
  <c r="Y7" i="1"/>
  <c r="Z7" i="1"/>
  <c r="AA7" i="1"/>
  <c r="AB7" i="1"/>
  <c r="AC7" i="1"/>
  <c r="AD7" i="1"/>
  <c r="AE7" i="1"/>
  <c r="Y8" i="1"/>
  <c r="Z8" i="1"/>
  <c r="AA8" i="1"/>
  <c r="AB8" i="1"/>
  <c r="AC8" i="1"/>
  <c r="AD8" i="1"/>
  <c r="AE8" i="1"/>
  <c r="Y9" i="1"/>
  <c r="Z9" i="1"/>
  <c r="AA9" i="1"/>
  <c r="AB9" i="1"/>
  <c r="AC9" i="1"/>
  <c r="AD9" i="1"/>
  <c r="AE9" i="1"/>
  <c r="Y10" i="1"/>
  <c r="Z10" i="1"/>
  <c r="AA10" i="1"/>
  <c r="AB10" i="1"/>
  <c r="AC10" i="1"/>
  <c r="AD10" i="1"/>
  <c r="AE10" i="1"/>
  <c r="Y11" i="1"/>
  <c r="Z11" i="1"/>
  <c r="AA11" i="1"/>
  <c r="AB11" i="1"/>
  <c r="AC11" i="1"/>
  <c r="AD11" i="1"/>
  <c r="AE11" i="1"/>
  <c r="Y12" i="1"/>
  <c r="Z12" i="1"/>
  <c r="AA12" i="1"/>
  <c r="AB12" i="1"/>
  <c r="AC12" i="1"/>
  <c r="AD12" i="1"/>
  <c r="AE12" i="1"/>
  <c r="Y13" i="1"/>
  <c r="Z13" i="1"/>
  <c r="AA13" i="1"/>
  <c r="AB13" i="1"/>
  <c r="AC13" i="1"/>
  <c r="AD13" i="1"/>
  <c r="AE13" i="1"/>
  <c r="Y14" i="1"/>
  <c r="Z14" i="1"/>
  <c r="AA14" i="1"/>
  <c r="AB14" i="1"/>
  <c r="AC14" i="1"/>
  <c r="AD14" i="1"/>
  <c r="AE14" i="1"/>
  <c r="Y15" i="1"/>
  <c r="Z15" i="1"/>
  <c r="AA15" i="1"/>
  <c r="AB15" i="1"/>
  <c r="AC15" i="1"/>
  <c r="AD15" i="1"/>
  <c r="AE15" i="1"/>
  <c r="Y16" i="1"/>
  <c r="Z16" i="1"/>
  <c r="AA16" i="1"/>
  <c r="AB16" i="1"/>
  <c r="AC16" i="1"/>
  <c r="AD16" i="1"/>
  <c r="AE16" i="1"/>
  <c r="Y17" i="1"/>
  <c r="Z17" i="1"/>
  <c r="AA17" i="1"/>
  <c r="AB17" i="1"/>
  <c r="AC17" i="1"/>
  <c r="AD17" i="1"/>
  <c r="AE17" i="1"/>
  <c r="Y18" i="1"/>
  <c r="Z18" i="1"/>
  <c r="AA18" i="1"/>
  <c r="AB18" i="1"/>
  <c r="AC18" i="1"/>
  <c r="AD18" i="1"/>
  <c r="AE18" i="1"/>
  <c r="Y19" i="1"/>
  <c r="Z19" i="1"/>
  <c r="AA19" i="1"/>
  <c r="AB19" i="1"/>
  <c r="AC19" i="1"/>
  <c r="AD19" i="1"/>
  <c r="AE19" i="1"/>
  <c r="Y20" i="1"/>
  <c r="Z20" i="1"/>
  <c r="AA20" i="1"/>
  <c r="AB20" i="1"/>
  <c r="AC20" i="1"/>
  <c r="AD20" i="1"/>
  <c r="AE20" i="1"/>
  <c r="Y21" i="1"/>
  <c r="Z21" i="1"/>
  <c r="AA21" i="1"/>
  <c r="AB21" i="1"/>
  <c r="AC21" i="1"/>
  <c r="AD21" i="1"/>
  <c r="AE21" i="1"/>
  <c r="Y22" i="1"/>
  <c r="Z22" i="1"/>
  <c r="AA22" i="1"/>
  <c r="AB22" i="1"/>
  <c r="AC22" i="1"/>
  <c r="AD22" i="1"/>
  <c r="AE22" i="1"/>
  <c r="Y23" i="1"/>
  <c r="Z23" i="1"/>
  <c r="AA23" i="1"/>
  <c r="AB23" i="1"/>
  <c r="AC23" i="1"/>
  <c r="AD23" i="1"/>
  <c r="AE23" i="1"/>
  <c r="Y24" i="1"/>
  <c r="Z24" i="1"/>
  <c r="AA24" i="1"/>
  <c r="AB24" i="1"/>
  <c r="AC24" i="1"/>
  <c r="AD24" i="1"/>
  <c r="AE24" i="1"/>
  <c r="Y25" i="1"/>
  <c r="Z25" i="1"/>
  <c r="AA25" i="1"/>
  <c r="AB25" i="1"/>
  <c r="AC25" i="1"/>
  <c r="AD25" i="1"/>
  <c r="AE25" i="1"/>
  <c r="Y26" i="1"/>
  <c r="Z26" i="1"/>
  <c r="AA26" i="1"/>
  <c r="AB26" i="1"/>
  <c r="AC26" i="1"/>
  <c r="AD26" i="1"/>
  <c r="AE26" i="1"/>
  <c r="Y27" i="1"/>
  <c r="Z27" i="1"/>
  <c r="AA27" i="1"/>
  <c r="AB27" i="1"/>
  <c r="AC27" i="1"/>
  <c r="AD27" i="1"/>
  <c r="AE27" i="1"/>
  <c r="Y28" i="1"/>
  <c r="Z28" i="1"/>
  <c r="AA28" i="1"/>
  <c r="AB28" i="1"/>
  <c r="AC28" i="1"/>
  <c r="AD28" i="1"/>
  <c r="AE28" i="1"/>
  <c r="Y29" i="1"/>
  <c r="Z29" i="1"/>
  <c r="AA29" i="1"/>
  <c r="AB29" i="1"/>
  <c r="AC29" i="1"/>
  <c r="AD29" i="1"/>
  <c r="AE29" i="1"/>
  <c r="Y30" i="1"/>
  <c r="Z30" i="1"/>
  <c r="AA30" i="1"/>
  <c r="AB30" i="1"/>
  <c r="AC30" i="1"/>
  <c r="AD30" i="1"/>
  <c r="AE30" i="1"/>
  <c r="Y31" i="1"/>
  <c r="Z31" i="1"/>
  <c r="AA31" i="1"/>
  <c r="AB31" i="1"/>
  <c r="AC31" i="1"/>
  <c r="AD31" i="1"/>
  <c r="AE31" i="1"/>
  <c r="Y32" i="1"/>
  <c r="Z32" i="1"/>
  <c r="AA32" i="1"/>
  <c r="AB32" i="1"/>
  <c r="AC32" i="1"/>
  <c r="AD32" i="1"/>
  <c r="AE32" i="1"/>
  <c r="Y33" i="1"/>
  <c r="Z33" i="1"/>
  <c r="AA33" i="1"/>
  <c r="AB33" i="1"/>
  <c r="AC33" i="1"/>
  <c r="AD33" i="1"/>
  <c r="AE33" i="1"/>
  <c r="Y34" i="1"/>
  <c r="Z34" i="1"/>
  <c r="AA34" i="1"/>
  <c r="AB34" i="1"/>
  <c r="AC34" i="1"/>
  <c r="AD34" i="1"/>
  <c r="AE34" i="1"/>
  <c r="Y35" i="1"/>
  <c r="Z35" i="1"/>
  <c r="AA35" i="1"/>
  <c r="AB35" i="1"/>
  <c r="AC35" i="1"/>
  <c r="AD35" i="1"/>
  <c r="AE35" i="1"/>
  <c r="Y36" i="1"/>
  <c r="Z36" i="1"/>
  <c r="AA36" i="1"/>
  <c r="AB36" i="1"/>
  <c r="AC36" i="1"/>
  <c r="AD36" i="1"/>
  <c r="AE36" i="1"/>
  <c r="Y37" i="1"/>
  <c r="Z37" i="1"/>
  <c r="AA37" i="1"/>
  <c r="AB37" i="1"/>
  <c r="AC37" i="1"/>
  <c r="AD37" i="1"/>
  <c r="AE37" i="1"/>
  <c r="Y38" i="1"/>
  <c r="Z38" i="1"/>
  <c r="AA38" i="1"/>
  <c r="AB38" i="1"/>
  <c r="AC38" i="1"/>
  <c r="AD38" i="1"/>
  <c r="AE38" i="1"/>
  <c r="Y39" i="1"/>
  <c r="Z39" i="1"/>
  <c r="AA39" i="1"/>
  <c r="AB39" i="1"/>
  <c r="AC39" i="1"/>
  <c r="AD39" i="1"/>
  <c r="AE39" i="1"/>
  <c r="Y40" i="1"/>
  <c r="Z40" i="1"/>
  <c r="AA40" i="1"/>
  <c r="AB40" i="1"/>
  <c r="AC40" i="1"/>
  <c r="AD40" i="1"/>
  <c r="AE40" i="1"/>
  <c r="Y41" i="1"/>
  <c r="Z41" i="1"/>
  <c r="AA41" i="1"/>
  <c r="AB41" i="1"/>
  <c r="AC41" i="1"/>
  <c r="AD41" i="1"/>
  <c r="AE41" i="1"/>
  <c r="Y42" i="1"/>
  <c r="Z42" i="1"/>
  <c r="AA42" i="1"/>
  <c r="AB42" i="1"/>
  <c r="AC42" i="1"/>
  <c r="AD42" i="1"/>
  <c r="AE42" i="1"/>
  <c r="Y43" i="1"/>
  <c r="Z43" i="1"/>
  <c r="AA43" i="1"/>
  <c r="AB43" i="1"/>
  <c r="AC43" i="1"/>
  <c r="AD43" i="1"/>
  <c r="AE43" i="1"/>
  <c r="Y44" i="1"/>
  <c r="Z44" i="1"/>
  <c r="AA44" i="1"/>
  <c r="AB44" i="1"/>
  <c r="AC44" i="1"/>
  <c r="AD44" i="1"/>
  <c r="AE44" i="1"/>
  <c r="Y45" i="1"/>
  <c r="Z45" i="1"/>
  <c r="AA45" i="1"/>
  <c r="AB45" i="1"/>
  <c r="AC45" i="1"/>
  <c r="AD45" i="1"/>
  <c r="AE45" i="1"/>
  <c r="Y46" i="1"/>
  <c r="Z46" i="1"/>
  <c r="AA46" i="1"/>
  <c r="AB46" i="1"/>
  <c r="AC46" i="1"/>
  <c r="AD46" i="1"/>
  <c r="AE46" i="1"/>
  <c r="Y47" i="1"/>
  <c r="Z47" i="1"/>
  <c r="AA47" i="1"/>
  <c r="AB47" i="1"/>
  <c r="AC47" i="1"/>
  <c r="AD47" i="1"/>
  <c r="AE47" i="1"/>
  <c r="Y48" i="1"/>
  <c r="Z48" i="1"/>
  <c r="AA48" i="1"/>
  <c r="AB48" i="1"/>
  <c r="AC48" i="1"/>
  <c r="AD48" i="1"/>
  <c r="AE48" i="1"/>
  <c r="Y49" i="1"/>
  <c r="Z49" i="1"/>
  <c r="AA49" i="1"/>
  <c r="AB49" i="1"/>
  <c r="AC49" i="1"/>
  <c r="AD49" i="1"/>
  <c r="AE49" i="1"/>
  <c r="Y50" i="1"/>
  <c r="Z50" i="1"/>
  <c r="AA50" i="1"/>
  <c r="AB50" i="1"/>
  <c r="AC50" i="1"/>
  <c r="AD50" i="1"/>
  <c r="AE50" i="1"/>
  <c r="Y51" i="1"/>
  <c r="Z51" i="1"/>
  <c r="AA51" i="1"/>
  <c r="AB51" i="1"/>
  <c r="AC51" i="1"/>
  <c r="AD51" i="1"/>
  <c r="AE51" i="1"/>
  <c r="Y52" i="1"/>
  <c r="Z52" i="1"/>
  <c r="AA52" i="1"/>
  <c r="AB52" i="1"/>
  <c r="AC52" i="1"/>
  <c r="AD52" i="1"/>
  <c r="AE52" i="1"/>
  <c r="Y53" i="1"/>
  <c r="Z53" i="1"/>
  <c r="AA53" i="1"/>
  <c r="AB53" i="1"/>
  <c r="AC53" i="1"/>
  <c r="AD53" i="1"/>
  <c r="AE53" i="1"/>
  <c r="Y54" i="1"/>
  <c r="Z54" i="1"/>
  <c r="AA54" i="1"/>
  <c r="AB54" i="1"/>
  <c r="AC54" i="1"/>
  <c r="AD54" i="1"/>
  <c r="AE54" i="1"/>
  <c r="Y55" i="1"/>
  <c r="Z55" i="1"/>
  <c r="AA55" i="1"/>
  <c r="AB55" i="1"/>
  <c r="AC55" i="1"/>
  <c r="AD55" i="1"/>
  <c r="AE55" i="1"/>
  <c r="Y56" i="1"/>
  <c r="Z56" i="1"/>
  <c r="AA56" i="1"/>
  <c r="AB56" i="1"/>
  <c r="AC56" i="1"/>
  <c r="AD56" i="1"/>
  <c r="AE56" i="1"/>
  <c r="Y57" i="1"/>
  <c r="Z57" i="1"/>
  <c r="AA57" i="1"/>
  <c r="AB57" i="1"/>
  <c r="AC57" i="1"/>
  <c r="AD57" i="1"/>
  <c r="AE57" i="1"/>
  <c r="Y58" i="1"/>
  <c r="Z58" i="1"/>
  <c r="AA58" i="1"/>
  <c r="AB58" i="1"/>
  <c r="AC58" i="1"/>
  <c r="AD58" i="1"/>
  <c r="AE58" i="1"/>
  <c r="Y59" i="1"/>
  <c r="Z59" i="1"/>
  <c r="AA59" i="1"/>
  <c r="AB59" i="1"/>
  <c r="AC59" i="1"/>
  <c r="AD59" i="1"/>
  <c r="AE59" i="1"/>
  <c r="Y60" i="1"/>
  <c r="Z60" i="1"/>
  <c r="AA60" i="1"/>
  <c r="AB60" i="1"/>
  <c r="AC60" i="1"/>
  <c r="AD60" i="1"/>
  <c r="AE60" i="1"/>
  <c r="Y61" i="1"/>
  <c r="Z61" i="1"/>
  <c r="AA61" i="1"/>
  <c r="AB61" i="1"/>
  <c r="AC61" i="1"/>
  <c r="AD61" i="1"/>
  <c r="AE61" i="1"/>
  <c r="Y62" i="1"/>
  <c r="Z62" i="1"/>
  <c r="AA62" i="1"/>
  <c r="AB62" i="1"/>
  <c r="AC62" i="1"/>
  <c r="AD62" i="1"/>
  <c r="AE62" i="1"/>
  <c r="Y63" i="1"/>
  <c r="Z63" i="1"/>
  <c r="AA63" i="1"/>
  <c r="AB63" i="1"/>
  <c r="AC63" i="1"/>
  <c r="AD63" i="1"/>
  <c r="AE63" i="1"/>
  <c r="Y64" i="1"/>
  <c r="Z64" i="1"/>
  <c r="AA64" i="1"/>
  <c r="AB64" i="1"/>
  <c r="AC64" i="1"/>
  <c r="AD64" i="1"/>
  <c r="AE64" i="1"/>
  <c r="Y65" i="1"/>
  <c r="Z65" i="1"/>
  <c r="AA65" i="1"/>
  <c r="AB65" i="1"/>
  <c r="AC65" i="1"/>
  <c r="AD65" i="1"/>
  <c r="AE65" i="1"/>
  <c r="Y66" i="1"/>
  <c r="Z66" i="1"/>
  <c r="AA66" i="1"/>
  <c r="AB66" i="1"/>
  <c r="AC66" i="1"/>
  <c r="AD66" i="1"/>
  <c r="AE66" i="1"/>
  <c r="Y67" i="1"/>
  <c r="Z67" i="1"/>
  <c r="AA67" i="1"/>
  <c r="AB67" i="1"/>
  <c r="AC67" i="1"/>
  <c r="AD67" i="1"/>
  <c r="AE67" i="1"/>
  <c r="Y68" i="1"/>
  <c r="Z68" i="1"/>
  <c r="AA68" i="1"/>
  <c r="AB68" i="1"/>
  <c r="AC68" i="1"/>
  <c r="AD68" i="1"/>
  <c r="AE68" i="1"/>
  <c r="Y69" i="1"/>
  <c r="Z69" i="1"/>
  <c r="AA69" i="1"/>
  <c r="AB69" i="1"/>
  <c r="AC69" i="1"/>
  <c r="AD69" i="1"/>
  <c r="AE69" i="1"/>
  <c r="Y70" i="1"/>
  <c r="Z70" i="1"/>
  <c r="AA70" i="1"/>
  <c r="AB70" i="1"/>
  <c r="AC70" i="1"/>
  <c r="AD70" i="1"/>
  <c r="AE70" i="1"/>
  <c r="Y71" i="1"/>
  <c r="Z71" i="1"/>
  <c r="AA71" i="1"/>
  <c r="AB71" i="1"/>
  <c r="AC71" i="1"/>
  <c r="AD71" i="1"/>
  <c r="AE71" i="1"/>
  <c r="Y72" i="1"/>
  <c r="Z72" i="1"/>
  <c r="AA72" i="1"/>
  <c r="AB72" i="1"/>
  <c r="AC72" i="1"/>
  <c r="AD72" i="1"/>
  <c r="AE72" i="1"/>
  <c r="Y73" i="1"/>
  <c r="Z73" i="1"/>
  <c r="AA73" i="1"/>
  <c r="AB73" i="1"/>
  <c r="AC73" i="1"/>
  <c r="AD73" i="1"/>
  <c r="AE73" i="1"/>
  <c r="Y74" i="1"/>
  <c r="Z74" i="1"/>
  <c r="AA74" i="1"/>
  <c r="AB74" i="1"/>
  <c r="AC74" i="1"/>
  <c r="AD74" i="1"/>
  <c r="AE74" i="1"/>
  <c r="Y75" i="1"/>
  <c r="Z75" i="1"/>
  <c r="AA75" i="1"/>
  <c r="AB75" i="1"/>
  <c r="AC75" i="1"/>
  <c r="AD75" i="1"/>
  <c r="AE75" i="1"/>
  <c r="Y76" i="1"/>
  <c r="Z76" i="1"/>
  <c r="AA76" i="1"/>
  <c r="AB76" i="1"/>
  <c r="AC76" i="1"/>
  <c r="AD76" i="1"/>
  <c r="AE76" i="1"/>
  <c r="Y77" i="1"/>
  <c r="Z77" i="1"/>
  <c r="AA77" i="1"/>
  <c r="AB77" i="1"/>
  <c r="AC77" i="1"/>
  <c r="AD77" i="1"/>
  <c r="AE77" i="1"/>
  <c r="Y78" i="1"/>
  <c r="Z78" i="1"/>
  <c r="AA78" i="1"/>
  <c r="AB78" i="1"/>
  <c r="AC78" i="1"/>
  <c r="AD78" i="1"/>
  <c r="AE78" i="1"/>
  <c r="Y79" i="1"/>
  <c r="Z79" i="1"/>
  <c r="AA79" i="1"/>
  <c r="AB79" i="1"/>
  <c r="AC79" i="1"/>
  <c r="AD79" i="1"/>
  <c r="AE79" i="1"/>
  <c r="Y80" i="1"/>
  <c r="Z80" i="1"/>
  <c r="AA80" i="1"/>
  <c r="AB80" i="1"/>
  <c r="AC80" i="1"/>
  <c r="AD80" i="1"/>
  <c r="AE80" i="1"/>
  <c r="Y81" i="1"/>
  <c r="Z81" i="1"/>
  <c r="AA81" i="1"/>
  <c r="AB81" i="1"/>
  <c r="AC81" i="1"/>
  <c r="AD81" i="1"/>
  <c r="AE81" i="1"/>
  <c r="Y82" i="1"/>
  <c r="Z82" i="1"/>
  <c r="AA82" i="1"/>
  <c r="AB82" i="1"/>
  <c r="AC82" i="1"/>
  <c r="AD82" i="1"/>
  <c r="AE82" i="1"/>
  <c r="Y83" i="1"/>
  <c r="Z83" i="1"/>
  <c r="AA83" i="1"/>
  <c r="AB83" i="1"/>
  <c r="AC83" i="1"/>
  <c r="AD83" i="1"/>
  <c r="AE83" i="1"/>
  <c r="Y84" i="1"/>
  <c r="Z84" i="1"/>
  <c r="AA84" i="1"/>
  <c r="AB84" i="1"/>
  <c r="AC84" i="1"/>
  <c r="AD84" i="1"/>
  <c r="AE84" i="1"/>
  <c r="Y85" i="1"/>
  <c r="Z85" i="1"/>
  <c r="AA85" i="1"/>
  <c r="AB85" i="1"/>
  <c r="AC85" i="1"/>
  <c r="AD85" i="1"/>
  <c r="AE85" i="1"/>
  <c r="Y86" i="1"/>
  <c r="Z86" i="1"/>
  <c r="AA86" i="1"/>
  <c r="AB86" i="1"/>
  <c r="AC86" i="1"/>
  <c r="AD86" i="1"/>
  <c r="AE86" i="1"/>
  <c r="Y87" i="1"/>
  <c r="Z87" i="1"/>
  <c r="AA87" i="1"/>
  <c r="AB87" i="1"/>
  <c r="AC87" i="1"/>
  <c r="AD87" i="1"/>
  <c r="AE87" i="1"/>
  <c r="Y88" i="1"/>
  <c r="Z88" i="1"/>
  <c r="AA88" i="1"/>
  <c r="AB88" i="1"/>
  <c r="AC88" i="1"/>
  <c r="AD88" i="1"/>
  <c r="AE88" i="1"/>
  <c r="Y89" i="1"/>
  <c r="Z89" i="1"/>
  <c r="AA89" i="1"/>
  <c r="AB89" i="1"/>
  <c r="AC89" i="1"/>
  <c r="AD89" i="1"/>
  <c r="AE89" i="1"/>
  <c r="Y90" i="1"/>
  <c r="Z90" i="1"/>
  <c r="AA90" i="1"/>
  <c r="AB90" i="1"/>
  <c r="AC90" i="1"/>
  <c r="AD90" i="1"/>
  <c r="AE90" i="1"/>
  <c r="Y91" i="1"/>
  <c r="Z91" i="1"/>
  <c r="AA91" i="1"/>
  <c r="AB91" i="1"/>
  <c r="AC91" i="1"/>
  <c r="AD91" i="1"/>
  <c r="AE91" i="1"/>
  <c r="Y92" i="1"/>
  <c r="Z92" i="1"/>
  <c r="AA92" i="1"/>
  <c r="AB92" i="1"/>
  <c r="AC92" i="1"/>
  <c r="AD92" i="1"/>
  <c r="AE92" i="1"/>
  <c r="Y93" i="1"/>
  <c r="Z93" i="1"/>
  <c r="AA93" i="1"/>
  <c r="AB93" i="1"/>
  <c r="AC93" i="1"/>
  <c r="AD93" i="1"/>
  <c r="AE93" i="1"/>
  <c r="Y94" i="1"/>
  <c r="Z94" i="1"/>
  <c r="AA94" i="1"/>
  <c r="AB94" i="1"/>
  <c r="AC94" i="1"/>
  <c r="AD94" i="1"/>
  <c r="AE94" i="1"/>
  <c r="Y95" i="1"/>
  <c r="Z95" i="1"/>
  <c r="AA95" i="1"/>
  <c r="AB95" i="1"/>
  <c r="AC95" i="1"/>
  <c r="AD95" i="1"/>
  <c r="AE95" i="1"/>
  <c r="Y96" i="1"/>
  <c r="Z96" i="1"/>
  <c r="AA96" i="1"/>
  <c r="AB96" i="1"/>
  <c r="AC96" i="1"/>
  <c r="AD96" i="1"/>
  <c r="AE96" i="1"/>
  <c r="Y97" i="1"/>
  <c r="Z97" i="1"/>
  <c r="AA97" i="1"/>
  <c r="AB97" i="1"/>
  <c r="AC97" i="1"/>
  <c r="AD97" i="1"/>
  <c r="AE97" i="1"/>
  <c r="Y98" i="1"/>
  <c r="Z98" i="1"/>
  <c r="AA98" i="1"/>
  <c r="AB98" i="1"/>
  <c r="AC98" i="1"/>
  <c r="AD98" i="1"/>
  <c r="AE98" i="1"/>
  <c r="Y99" i="1"/>
  <c r="Z99" i="1"/>
  <c r="AA99" i="1"/>
  <c r="AB99" i="1"/>
  <c r="AC99" i="1"/>
  <c r="AD99" i="1"/>
  <c r="AE99" i="1"/>
  <c r="Y100" i="1"/>
  <c r="Z100" i="1"/>
  <c r="AA100" i="1"/>
  <c r="AB100" i="1"/>
  <c r="AC100" i="1"/>
  <c r="AD100" i="1"/>
  <c r="AE100" i="1"/>
  <c r="Y101" i="1"/>
  <c r="Z101" i="1"/>
  <c r="AA101" i="1"/>
  <c r="AB101" i="1"/>
  <c r="AC101" i="1"/>
  <c r="AD101" i="1"/>
  <c r="AE101" i="1"/>
  <c r="Y102" i="1"/>
  <c r="Z102" i="1"/>
  <c r="AA102" i="1"/>
  <c r="AB102" i="1"/>
  <c r="AC102" i="1"/>
  <c r="AD102" i="1"/>
  <c r="AE102" i="1"/>
  <c r="Y103" i="1"/>
  <c r="Z103" i="1"/>
  <c r="AA103" i="1"/>
  <c r="AB103" i="1"/>
  <c r="AC103" i="1"/>
  <c r="AD103" i="1"/>
  <c r="AE103" i="1"/>
  <c r="Y104" i="1"/>
  <c r="Z104" i="1"/>
  <c r="AA104" i="1"/>
  <c r="AB104" i="1"/>
  <c r="AC104" i="1"/>
  <c r="AD104" i="1"/>
  <c r="AE104" i="1"/>
  <c r="Y105" i="1"/>
  <c r="Z105" i="1"/>
  <c r="AA105" i="1"/>
  <c r="AB105" i="1"/>
  <c r="AC105" i="1"/>
  <c r="AD105" i="1"/>
  <c r="AE105" i="1"/>
  <c r="Y106" i="1"/>
  <c r="Z106" i="1"/>
  <c r="AA106" i="1"/>
  <c r="AB106" i="1"/>
  <c r="AC106" i="1"/>
  <c r="AD106" i="1"/>
  <c r="AE106" i="1"/>
  <c r="Y107" i="1"/>
  <c r="Z107" i="1"/>
  <c r="AA107" i="1"/>
  <c r="AB107" i="1"/>
  <c r="AC107" i="1"/>
  <c r="AD107" i="1"/>
  <c r="AE107" i="1"/>
  <c r="Y108" i="1"/>
  <c r="Z108" i="1"/>
  <c r="AA108" i="1"/>
  <c r="AB108" i="1"/>
  <c r="AC108" i="1"/>
  <c r="AD108" i="1"/>
  <c r="AE108" i="1"/>
  <c r="Y109" i="1"/>
  <c r="Z109" i="1"/>
  <c r="AA109" i="1"/>
  <c r="AB109" i="1"/>
  <c r="AC109" i="1"/>
  <c r="AD109" i="1"/>
  <c r="AE109" i="1"/>
  <c r="Y110" i="1"/>
  <c r="Z110" i="1"/>
  <c r="AA110" i="1"/>
  <c r="AB110" i="1"/>
  <c r="AC110" i="1"/>
  <c r="AD110" i="1"/>
  <c r="AE110" i="1"/>
  <c r="Y111" i="1"/>
  <c r="Z111" i="1"/>
  <c r="AA111" i="1"/>
  <c r="AB111" i="1"/>
  <c r="AC111" i="1"/>
  <c r="AD111" i="1"/>
  <c r="AE111" i="1"/>
  <c r="Y112" i="1"/>
  <c r="Z112" i="1"/>
  <c r="AA112" i="1"/>
  <c r="AB112" i="1"/>
  <c r="AC112" i="1"/>
  <c r="AD112" i="1"/>
  <c r="AE112" i="1"/>
  <c r="Y113" i="1"/>
  <c r="Z113" i="1"/>
  <c r="AA113" i="1"/>
  <c r="AB113" i="1"/>
  <c r="AC113" i="1"/>
  <c r="AD113" i="1"/>
  <c r="AE113" i="1"/>
  <c r="Y114" i="1"/>
  <c r="Z114" i="1"/>
  <c r="AA114" i="1"/>
  <c r="AB114" i="1"/>
  <c r="AC114" i="1"/>
  <c r="AD114" i="1"/>
  <c r="AE114" i="1"/>
  <c r="Y115" i="1"/>
  <c r="Z115" i="1"/>
  <c r="AA115" i="1"/>
  <c r="AB115" i="1"/>
  <c r="AC115" i="1"/>
  <c r="AD115" i="1"/>
  <c r="AE115" i="1"/>
  <c r="Y116" i="1"/>
  <c r="Z116" i="1"/>
  <c r="AA116" i="1"/>
  <c r="AB116" i="1"/>
  <c r="AC116" i="1"/>
  <c r="AD116" i="1"/>
  <c r="AE116" i="1"/>
  <c r="Y117" i="1"/>
  <c r="Z117" i="1"/>
  <c r="AA117" i="1"/>
  <c r="AB117" i="1"/>
  <c r="AC117" i="1"/>
  <c r="AD117" i="1"/>
  <c r="AE117" i="1"/>
  <c r="Y118" i="1"/>
  <c r="Z118" i="1"/>
  <c r="AA118" i="1"/>
  <c r="AB118" i="1"/>
  <c r="AC118" i="1"/>
  <c r="AD118" i="1"/>
  <c r="AE118" i="1"/>
  <c r="Y119" i="1"/>
  <c r="Z119" i="1"/>
  <c r="AA119" i="1"/>
  <c r="AB119" i="1"/>
  <c r="AC119" i="1"/>
  <c r="AD119" i="1"/>
  <c r="AE119" i="1"/>
  <c r="Y120" i="1"/>
  <c r="Z120" i="1"/>
  <c r="AA120" i="1"/>
  <c r="AB120" i="1"/>
  <c r="AC120" i="1"/>
  <c r="AD120" i="1"/>
  <c r="AE120" i="1"/>
  <c r="Y121" i="1"/>
  <c r="Z121" i="1"/>
  <c r="AA121" i="1"/>
  <c r="AB121" i="1"/>
  <c r="AC121" i="1"/>
  <c r="AD121" i="1"/>
  <c r="AE121" i="1"/>
  <c r="Y122" i="1"/>
  <c r="Z122" i="1"/>
  <c r="AA122" i="1"/>
  <c r="AB122" i="1"/>
  <c r="AC122" i="1"/>
  <c r="AD122" i="1"/>
  <c r="AE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</calcChain>
</file>

<file path=xl/sharedStrings.xml><?xml version="1.0" encoding="utf-8"?>
<sst xmlns="http://schemas.openxmlformats.org/spreadsheetml/2006/main" count="76" uniqueCount="35">
  <si>
    <t>Tm</t>
  </si>
  <si>
    <t>Averages:</t>
  </si>
  <si>
    <t>FKBP12 + ligand 15 (30uM)</t>
  </si>
  <si>
    <t>FKBP12 + ligand 15 (3uM)</t>
  </si>
  <si>
    <t>FKBP12 + ligand 9 (30uM)</t>
  </si>
  <si>
    <t>FKBP12 + ligand 9 (3uM)</t>
  </si>
  <si>
    <t>FKBP12 + rapamycin (positive control)</t>
  </si>
  <si>
    <t>FKBP12 + DMSO</t>
  </si>
  <si>
    <t>No protein + DMSO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</si>
  <si>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</si>
  <si>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</si>
  <si>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</si>
  <si>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</si>
  <si>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</si>
  <si>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</si>
  <si>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</si>
  <si>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</si>
  <si>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</si>
  <si>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</si>
  <si>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</si>
  <si>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</si>
  <si>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</si>
  <si>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</si>
  <si>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</si>
  <si>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</si>
  <si>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</si>
  <si>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</si>
  <si>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</si>
  <si>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</si>
  <si>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</si>
  <si>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Temperature</t>
  </si>
  <si>
    <t>Tm:</t>
  </si>
  <si>
    <t xml:space="preserve">Tm shift: </t>
  </si>
  <si>
    <t>Tm Shift:</t>
  </si>
  <si>
    <t xml:space="preserve">Tm Shift: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</si>
</sst>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4" x14ac:knownFonts="1"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family val="2"/>
    </font>
    <font>
      <b/>
      <sz val="8.25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19">
    <xf numFmtId="0" fontId="0" fillId="0" borderId="0" xfId="0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64" fontId="2" fillId="0" borderId="1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2" fontId="3" fillId="3" borderId="0" xfId="0" applyNumberFormat="1" applyFont="1" applyFill="1" applyBorder="1" applyAlignment="1" applyProtection="1">
      <alignment vertical="top"/>
      <protection locked="0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2" fontId="1" fillId="4" borderId="3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'First Derivative Fluorescence'!$Y$1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Fluorescence'!$Y$2:$Y$122</c:f>
              <c:numCache>
                <c:formatCode>###0.00;\-###0.00</c:formatCode>
                <c:ptCount val="121"/>
                <c:pt idx="0">
                  <c:v>1.6619434895550267</c:v>
                </c:pt>
                <c:pt idx="1">
                  <c:v>3.6008775607022394</c:v>
                </c:pt>
                <c:pt idx="2">
                  <c:v>3.3238869791096199</c:v>
                </c:pt>
                <c:pt idx="3">
                  <c:v>3.3238869791101138</c:v>
                </c:pt>
                <c:pt idx="4">
                  <c:v>3.3238869791070798</c:v>
                </c:pt>
                <c:pt idx="5">
                  <c:v>3.3337380261531067</c:v>
                </c:pt>
                <c:pt idx="6">
                  <c:v>3.2822580526627134</c:v>
                </c:pt>
                <c:pt idx="7">
                  <c:v>3.0628264195843435</c:v>
                </c:pt>
                <c:pt idx="8">
                  <c:v>3.1173891319128102</c:v>
                </c:pt>
                <c:pt idx="9">
                  <c:v>3.5688367831701466</c:v>
                </c:pt>
                <c:pt idx="10">
                  <c:v>3.5899558451232934</c:v>
                </c:pt>
                <c:pt idx="11">
                  <c:v>3.1279727949917064</c:v>
                </c:pt>
                <c:pt idx="12">
                  <c:v>2.8678725412733361</c:v>
                </c:pt>
                <c:pt idx="13">
                  <c:v>2.5746437935483537</c:v>
                </c:pt>
                <c:pt idx="14">
                  <c:v>2.1055107948396699</c:v>
                </c:pt>
                <c:pt idx="15">
                  <c:v>1.9128078617226467</c:v>
                </c:pt>
                <c:pt idx="16">
                  <c:v>1.8487791931429467</c:v>
                </c:pt>
                <c:pt idx="17">
                  <c:v>1.747589727644935</c:v>
                </c:pt>
                <c:pt idx="18">
                  <c:v>1.8834093224461601</c:v>
                </c:pt>
                <c:pt idx="19">
                  <c:v>2.0772066656066568</c:v>
                </c:pt>
                <c:pt idx="20">
                  <c:v>2.1536535915734034</c:v>
                </c:pt>
                <c:pt idx="21">
                  <c:v>2.4149212471878632</c:v>
                </c:pt>
                <c:pt idx="22">
                  <c:v>2.6195104327493932</c:v>
                </c:pt>
                <c:pt idx="23">
                  <c:v>2.6279275186485633</c:v>
                </c:pt>
                <c:pt idx="24">
                  <c:v>2.8291451290397567</c:v>
                </c:pt>
                <c:pt idx="25">
                  <c:v>3.2001103477276733</c:v>
                </c:pt>
                <c:pt idx="26">
                  <c:v>3.3264924856875169</c:v>
                </c:pt>
                <c:pt idx="27">
                  <c:v>3.4004491772494538</c:v>
                </c:pt>
                <c:pt idx="28">
                  <c:v>3.4062102879854401</c:v>
                </c:pt>
                <c:pt idx="29">
                  <c:v>3.143986565534687</c:v>
                </c:pt>
                <c:pt idx="30">
                  <c:v>2.7275615708556598</c:v>
                </c:pt>
                <c:pt idx="31">
                  <c:v>2.5164634134574935</c:v>
                </c:pt>
                <c:pt idx="32">
                  <c:v>2.430132671276795</c:v>
                </c:pt>
                <c:pt idx="33">
                  <c:v>2.2443499182668933</c:v>
                </c:pt>
                <c:pt idx="34">
                  <c:v>1.8854130519410033</c:v>
                </c:pt>
                <c:pt idx="35">
                  <c:v>1.4249134596033348</c:v>
                </c:pt>
                <c:pt idx="36">
                  <c:v>0.76701455294602372</c:v>
                </c:pt>
                <c:pt idx="37">
                  <c:v>-0.14625203094648964</c:v>
                </c:pt>
                <c:pt idx="38">
                  <c:v>-1.1100372400826666</c:v>
                </c:pt>
                <c:pt idx="39">
                  <c:v>-1.9918123623226236</c:v>
                </c:pt>
                <c:pt idx="40">
                  <c:v>-3.0036208967402636</c:v>
                </c:pt>
                <c:pt idx="41">
                  <c:v>-4.2143931922165434</c:v>
                </c:pt>
                <c:pt idx="42">
                  <c:v>-5.4527268410392002</c:v>
                </c:pt>
                <c:pt idx="43">
                  <c:v>-6.87619109531094</c:v>
                </c:pt>
                <c:pt idx="44">
                  <c:v>-8.4780104701245218</c:v>
                </c:pt>
                <c:pt idx="45">
                  <c:v>-9.9778625605251978</c:v>
                </c:pt>
                <c:pt idx="46">
                  <c:v>-11.447869209475565</c:v>
                </c:pt>
                <c:pt idx="47">
                  <c:v>-13.295619414868399</c:v>
                </c:pt>
                <c:pt idx="48">
                  <c:v>-15.338407505130434</c:v>
                </c:pt>
                <c:pt idx="49">
                  <c:v>-17.751037859219633</c:v>
                </c:pt>
                <c:pt idx="50">
                  <c:v>-20.901430322482867</c:v>
                </c:pt>
                <c:pt idx="51">
                  <c:v>-24.759070959649137</c:v>
                </c:pt>
                <c:pt idx="52">
                  <c:v>-28.847714666895431</c:v>
                </c:pt>
                <c:pt idx="53">
                  <c:v>-33.173521436282137</c:v>
                </c:pt>
                <c:pt idx="54">
                  <c:v>-37.724793771553998</c:v>
                </c:pt>
                <c:pt idx="55">
                  <c:v>-41.908267735472236</c:v>
                </c:pt>
                <c:pt idx="56">
                  <c:v>-45.225248919728131</c:v>
                </c:pt>
                <c:pt idx="57">
                  <c:v>-47.474668215370059</c:v>
                </c:pt>
                <c:pt idx="58">
                  <c:v>-48.057626810663237</c:v>
                </c:pt>
                <c:pt idx="59">
                  <c:v>-46.03658725517024</c:v>
                </c:pt>
                <c:pt idx="60">
                  <c:v>-41.397076011567968</c:v>
                </c:pt>
                <c:pt idx="61">
                  <c:v>-34.588180377060802</c:v>
                </c:pt>
                <c:pt idx="62">
                  <c:v>-26.128414543406965</c:v>
                </c:pt>
                <c:pt idx="63">
                  <c:v>-17.176151128047135</c:v>
                </c:pt>
                <c:pt idx="64">
                  <c:v>-9.1669189210954034</c:v>
                </c:pt>
                <c:pt idx="65">
                  <c:v>-3.0000552762645607</c:v>
                </c:pt>
                <c:pt idx="66">
                  <c:v>1.5528849277873935</c:v>
                </c:pt>
                <c:pt idx="67">
                  <c:v>4.5837404950413347</c:v>
                </c:pt>
                <c:pt idx="68">
                  <c:v>6.3863490639964802</c:v>
                </c:pt>
                <c:pt idx="69">
                  <c:v>7.898030768630929</c:v>
                </c:pt>
                <c:pt idx="70">
                  <c:v>9.6818186606809178</c:v>
                </c:pt>
                <c:pt idx="71">
                  <c:v>11.173037724379393</c:v>
                </c:pt>
                <c:pt idx="72">
                  <c:v>12.64417657419316</c:v>
                </c:pt>
                <c:pt idx="73">
                  <c:v>14.584102977292511</c:v>
                </c:pt>
                <c:pt idx="74">
                  <c:v>16.143853517178702</c:v>
                </c:pt>
                <c:pt idx="75">
                  <c:v>17.333454412412365</c:v>
                </c:pt>
                <c:pt idx="76">
                  <c:v>18.809121815954768</c:v>
                </c:pt>
                <c:pt idx="77">
                  <c:v>20.062278709661101</c:v>
                </c:pt>
                <c:pt idx="78">
                  <c:v>20.805203085239633</c:v>
                </c:pt>
                <c:pt idx="79">
                  <c:v>21.743214123629631</c:v>
                </c:pt>
                <c:pt idx="80">
                  <c:v>22.471333200964029</c:v>
                </c:pt>
                <c:pt idx="81">
                  <c:v>22.787595312489533</c:v>
                </c:pt>
                <c:pt idx="82">
                  <c:v>23.047445313640804</c:v>
                </c:pt>
                <c:pt idx="83">
                  <c:v>23.039956524821935</c:v>
                </c:pt>
                <c:pt idx="84">
                  <c:v>22.7129816391889</c:v>
                </c:pt>
                <c:pt idx="85">
                  <c:v>22.533470753724199</c:v>
                </c:pt>
                <c:pt idx="86">
                  <c:v>22.157208143333801</c:v>
                </c:pt>
                <c:pt idx="87">
                  <c:v>21.5673703459012</c:v>
                </c:pt>
                <c:pt idx="88">
                  <c:v>20.974827275743234</c:v>
                </c:pt>
                <c:pt idx="89">
                  <c:v>20.150835795720933</c:v>
                </c:pt>
                <c:pt idx="90">
                  <c:v>19.044843326975066</c:v>
                </c:pt>
                <c:pt idx="91">
                  <c:v>17.731432731197632</c:v>
                </c:pt>
                <c:pt idx="92">
                  <c:v>16.248240196625332</c:v>
                </c:pt>
                <c:pt idx="93">
                  <c:v>14.895011039192667</c:v>
                </c:pt>
                <c:pt idx="94">
                  <c:v>13.669299159121566</c:v>
                </c:pt>
                <c:pt idx="95">
                  <c:v>12.398265143426</c:v>
                </c:pt>
                <c:pt idx="96">
                  <c:v>11.602546618586672</c:v>
                </c:pt>
                <c:pt idx="97">
                  <c:v>11.064395592299187</c:v>
                </c:pt>
                <c:pt idx="98">
                  <c:v>10.191010811029146</c:v>
                </c:pt>
                <c:pt idx="99">
                  <c:v>9.4201190585001893</c:v>
                </c:pt>
                <c:pt idx="100">
                  <c:v>8.9044836579067628</c:v>
                </c:pt>
                <c:pt idx="101">
                  <c:v>8.0514022187413392</c:v>
                </c:pt>
                <c:pt idx="102">
                  <c:v>7.3054445217413786</c:v>
                </c:pt>
                <c:pt idx="103">
                  <c:v>7.1200263057669035</c:v>
                </c:pt>
                <c:pt idx="104">
                  <c:v>6.8841449038407836</c:v>
                </c:pt>
                <c:pt idx="105">
                  <c:v>6.5336599489283467</c:v>
                </c:pt>
                <c:pt idx="106">
                  <c:v>6.482193965710354</c:v>
                </c:pt>
                <c:pt idx="107">
                  <c:v>6.40868758948913</c:v>
                </c:pt>
                <c:pt idx="108">
                  <c:v>5.9785218777558171</c:v>
                </c:pt>
                <c:pt idx="109">
                  <c:v>5.5375824398366644</c:v>
                </c:pt>
                <c:pt idx="110">
                  <c:v>5.2440187010578629</c:v>
                </c:pt>
                <c:pt idx="111">
                  <c:v>4.8175045319416627</c:v>
                </c:pt>
                <c:pt idx="112">
                  <c:v>4.2724021187930594</c:v>
                </c:pt>
                <c:pt idx="113">
                  <c:v>4.0115915489387035</c:v>
                </c:pt>
                <c:pt idx="114">
                  <c:v>3.9190909627206465</c:v>
                </c:pt>
                <c:pt idx="115">
                  <c:v>3.7409984259538773</c:v>
                </c:pt>
                <c:pt idx="116">
                  <c:v>3.7292996555467197</c:v>
                </c:pt>
                <c:pt idx="117">
                  <c:v>3.8234910213783828</c:v>
                </c:pt>
                <c:pt idx="118">
                  <c:v>3.8241088096530298</c:v>
                </c:pt>
                <c:pt idx="119">
                  <c:v>4.0860045577246433</c:v>
                </c:pt>
                <c:pt idx="120">
                  <c:v>1.8830520647065667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6A-4A63-B318-B9055D9A5F43}"/>
            </c:ext>
          </c:extLst>
        </c:ser>
        <c:ser>
          <c:idx val="1"/>
          <c:order val="1"/>
          <c:tx>
            <c:strRef>
              <c:f>'First Derivative Fluorescence'!$Z$1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Fluorescence'!$Z$2:$Z$122</c:f>
              <c:numCache>
                <c:formatCode>###0.00;\-###0.00</c:formatCode>
                <c:ptCount val="121"/>
                <c:pt idx="0">
                  <c:v>18.797203622764098</c:v>
                </c:pt>
                <c:pt idx="1">
                  <c:v>40.727274515989372</c:v>
                </c:pt>
                <c:pt idx="2">
                  <c:v>37.594407245529567</c:v>
                </c:pt>
                <c:pt idx="3">
                  <c:v>37.594407245530995</c:v>
                </c:pt>
                <c:pt idx="4">
                  <c:v>37.594407245513267</c:v>
                </c:pt>
                <c:pt idx="5">
                  <c:v>37.590575080548803</c:v>
                </c:pt>
                <c:pt idx="6">
                  <c:v>37.599440736516165</c:v>
                </c:pt>
                <c:pt idx="7">
                  <c:v>37.705457453433468</c:v>
                </c:pt>
                <c:pt idx="8">
                  <c:v>38.052837853695969</c:v>
                </c:pt>
                <c:pt idx="9">
                  <c:v>39.157147209500238</c:v>
                </c:pt>
                <c:pt idx="10">
                  <c:v>39.229491560892335</c:v>
                </c:pt>
                <c:pt idx="11">
                  <c:v>37.986029384057396</c:v>
                </c:pt>
                <c:pt idx="12">
                  <c:v>36.800156926511271</c:v>
                </c:pt>
                <c:pt idx="13">
                  <c:v>35.178397808144801</c:v>
                </c:pt>
                <c:pt idx="14">
                  <c:v>33.069138220183042</c:v>
                </c:pt>
                <c:pt idx="15">
                  <c:v>31.619135833667002</c:v>
                </c:pt>
                <c:pt idx="16">
                  <c:v>30.765201993999266</c:v>
                </c:pt>
                <c:pt idx="17">
                  <c:v>29.905212877190468</c:v>
                </c:pt>
                <c:pt idx="18">
                  <c:v>29.337514813092298</c:v>
                </c:pt>
                <c:pt idx="19">
                  <c:v>28.650092912024167</c:v>
                </c:pt>
                <c:pt idx="20">
                  <c:v>27.6520593149435</c:v>
                </c:pt>
                <c:pt idx="21">
                  <c:v>26.408652106645103</c:v>
                </c:pt>
                <c:pt idx="22">
                  <c:v>24.76248968876833</c:v>
                </c:pt>
                <c:pt idx="23">
                  <c:v>22.6669664263264</c:v>
                </c:pt>
                <c:pt idx="24">
                  <c:v>20.597773264102898</c:v>
                </c:pt>
                <c:pt idx="25">
                  <c:v>18.345839998603797</c:v>
                </c:pt>
                <c:pt idx="26">
                  <c:v>15.894266622380835</c:v>
                </c:pt>
                <c:pt idx="27">
                  <c:v>13.502183488975</c:v>
                </c:pt>
                <c:pt idx="28">
                  <c:v>11.154408978968867</c:v>
                </c:pt>
                <c:pt idx="29">
                  <c:v>8.7221987252420004</c:v>
                </c:pt>
                <c:pt idx="30">
                  <c:v>6.1898871493997376</c:v>
                </c:pt>
                <c:pt idx="31">
                  <c:v>3.5183027101473598</c:v>
                </c:pt>
                <c:pt idx="32">
                  <c:v>0.37154417636520343</c:v>
                </c:pt>
                <c:pt idx="33">
                  <c:v>-3.3788492837092008</c:v>
                </c:pt>
                <c:pt idx="34">
                  <c:v>-7.9593351778731725</c:v>
                </c:pt>
                <c:pt idx="35">
                  <c:v>-13.532418261237416</c:v>
                </c:pt>
                <c:pt idx="36">
                  <c:v>-20.234815214174567</c:v>
                </c:pt>
                <c:pt idx="37">
                  <c:v>-27.747465965585167</c:v>
                </c:pt>
                <c:pt idx="38">
                  <c:v>-36.175001050828598</c:v>
                </c:pt>
                <c:pt idx="39">
                  <c:v>-45.703763636605693</c:v>
                </c:pt>
                <c:pt idx="40">
                  <c:v>-55.928418574163004</c:v>
                </c:pt>
                <c:pt idx="41">
                  <c:v>-66.719059698668843</c:v>
                </c:pt>
                <c:pt idx="42">
                  <c:v>-78.553161494499037</c:v>
                </c:pt>
                <c:pt idx="43">
                  <c:v>-91.123863375043996</c:v>
                </c:pt>
                <c:pt idx="44">
                  <c:v>-103.31004588332178</c:v>
                </c:pt>
                <c:pt idx="45">
                  <c:v>-114.53672070388832</c:v>
                </c:pt>
                <c:pt idx="46">
                  <c:v>-123.97302596404199</c:v>
                </c:pt>
                <c:pt idx="47">
                  <c:v>-130.36242148805698</c:v>
                </c:pt>
                <c:pt idx="48">
                  <c:v>-132.80726552017998</c:v>
                </c:pt>
                <c:pt idx="49">
                  <c:v>-131.125555879947</c:v>
                </c:pt>
                <c:pt idx="50">
                  <c:v>-125.56705239235366</c:v>
                </c:pt>
                <c:pt idx="51">
                  <c:v>-116.37823778246066</c:v>
                </c:pt>
                <c:pt idx="52">
                  <c:v>-103.60915996510806</c:v>
                </c:pt>
                <c:pt idx="53">
                  <c:v>-88.112905737248198</c:v>
                </c:pt>
                <c:pt idx="54">
                  <c:v>-70.947801925996998</c:v>
                </c:pt>
                <c:pt idx="55">
                  <c:v>-52.433932118486268</c:v>
                </c:pt>
                <c:pt idx="56">
                  <c:v>-33.595391578166065</c:v>
                </c:pt>
                <c:pt idx="57">
                  <c:v>-15.740939628461334</c:v>
                </c:pt>
                <c:pt idx="58">
                  <c:v>0.34804768717155071</c:v>
                </c:pt>
                <c:pt idx="59">
                  <c:v>13.993220472522461</c:v>
                </c:pt>
                <c:pt idx="60">
                  <c:v>24.666220417897932</c:v>
                </c:pt>
                <c:pt idx="61">
                  <c:v>32.671153860014805</c:v>
                </c:pt>
                <c:pt idx="62">
                  <c:v>38.4226238210274</c:v>
                </c:pt>
                <c:pt idx="63">
                  <c:v>42.447552831389537</c:v>
                </c:pt>
                <c:pt idx="64">
                  <c:v>45.649408881845297</c:v>
                </c:pt>
                <c:pt idx="65">
                  <c:v>48.383330837205996</c:v>
                </c:pt>
                <c:pt idx="66">
                  <c:v>50.600376705806006</c:v>
                </c:pt>
                <c:pt idx="67">
                  <c:v>52.3237403072335</c:v>
                </c:pt>
                <c:pt idx="68">
                  <c:v>53.786434757479363</c:v>
                </c:pt>
                <c:pt idx="69">
                  <c:v>54.631777638327129</c:v>
                </c:pt>
                <c:pt idx="70">
                  <c:v>54.86503167691567</c:v>
                </c:pt>
                <c:pt idx="71">
                  <c:v>54.905303187597333</c:v>
                </c:pt>
                <c:pt idx="72">
                  <c:v>54.74393823368036</c:v>
                </c:pt>
                <c:pt idx="73">
                  <c:v>54.093307574448936</c:v>
                </c:pt>
                <c:pt idx="74">
                  <c:v>53.424458323260929</c:v>
                </c:pt>
                <c:pt idx="75">
                  <c:v>53.050849995776595</c:v>
                </c:pt>
                <c:pt idx="76">
                  <c:v>52.665210867467501</c:v>
                </c:pt>
                <c:pt idx="77">
                  <c:v>52.049680445754802</c:v>
                </c:pt>
                <c:pt idx="78">
                  <c:v>51.564272480982702</c:v>
                </c:pt>
                <c:pt idx="79">
                  <c:v>50.973528774709997</c:v>
                </c:pt>
                <c:pt idx="80">
                  <c:v>49.682467143340403</c:v>
                </c:pt>
                <c:pt idx="81">
                  <c:v>48.010313202643935</c:v>
                </c:pt>
                <c:pt idx="82">
                  <c:v>46.610697384794328</c:v>
                </c:pt>
                <c:pt idx="83">
                  <c:v>44.993779646087432</c:v>
                </c:pt>
                <c:pt idx="84">
                  <c:v>43.010813740868336</c:v>
                </c:pt>
                <c:pt idx="85">
                  <c:v>41.603504389630963</c:v>
                </c:pt>
                <c:pt idx="86">
                  <c:v>40.503014236241668</c:v>
                </c:pt>
                <c:pt idx="87">
                  <c:v>39.167584336664731</c:v>
                </c:pt>
                <c:pt idx="88">
                  <c:v>38.175264489788837</c:v>
                </c:pt>
                <c:pt idx="89">
                  <c:v>37.739730674048026</c:v>
                </c:pt>
                <c:pt idx="90">
                  <c:v>37.090463239440133</c:v>
                </c:pt>
                <c:pt idx="91">
                  <c:v>36.343630464538499</c:v>
                </c:pt>
                <c:pt idx="92">
                  <c:v>35.760850105240998</c:v>
                </c:pt>
                <c:pt idx="93">
                  <c:v>35.070264225815436</c:v>
                </c:pt>
                <c:pt idx="94">
                  <c:v>34.432819736394535</c:v>
                </c:pt>
                <c:pt idx="95">
                  <c:v>33.895000878701296</c:v>
                </c:pt>
                <c:pt idx="96">
                  <c:v>33.533146054143899</c:v>
                </c:pt>
                <c:pt idx="97">
                  <c:v>33.461665141016667</c:v>
                </c:pt>
                <c:pt idx="98">
                  <c:v>33.454787198245171</c:v>
                </c:pt>
                <c:pt idx="99">
                  <c:v>33.282053166534432</c:v>
                </c:pt>
                <c:pt idx="100">
                  <c:v>33.277228467478736</c:v>
                </c:pt>
                <c:pt idx="101">
                  <c:v>33.296553282621836</c:v>
                </c:pt>
                <c:pt idx="102">
                  <c:v>33.182130916477668</c:v>
                </c:pt>
                <c:pt idx="103">
                  <c:v>33.4556023542087</c:v>
                </c:pt>
                <c:pt idx="104">
                  <c:v>34.053892322284931</c:v>
                </c:pt>
                <c:pt idx="105">
                  <c:v>34.533565499444961</c:v>
                </c:pt>
                <c:pt idx="106">
                  <c:v>35.041761026727166</c:v>
                </c:pt>
                <c:pt idx="107">
                  <c:v>35.608019896404905</c:v>
                </c:pt>
                <c:pt idx="108">
                  <c:v>35.721405374502801</c:v>
                </c:pt>
                <c:pt idx="109">
                  <c:v>35.547969337734934</c:v>
                </c:pt>
                <c:pt idx="110">
                  <c:v>35.607479098539528</c:v>
                </c:pt>
                <c:pt idx="111">
                  <c:v>35.757010124569867</c:v>
                </c:pt>
                <c:pt idx="112">
                  <c:v>35.649400418629398</c:v>
                </c:pt>
                <c:pt idx="113">
                  <c:v>35.737407758098762</c:v>
                </c:pt>
                <c:pt idx="114">
                  <c:v>35.993943090880599</c:v>
                </c:pt>
                <c:pt idx="115">
                  <c:v>36.044131184769803</c:v>
                </c:pt>
                <c:pt idx="116">
                  <c:v>36.035729022454831</c:v>
                </c:pt>
                <c:pt idx="117">
                  <c:v>36.149914580782962</c:v>
                </c:pt>
                <c:pt idx="118">
                  <c:v>36.229804057508005</c:v>
                </c:pt>
                <c:pt idx="119">
                  <c:v>39.157481951245963</c:v>
                </c:pt>
                <c:pt idx="120">
                  <c:v>18.035113367250368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6A-4A63-B318-B9055D9A5F43}"/>
            </c:ext>
          </c:extLst>
        </c:ser>
        <c:ser>
          <c:idx val="2"/>
          <c:order val="2"/>
          <c:tx>
            <c:strRef>
              <c:f>'First Derivative Fluorescence'!$AA$1</c:f>
              <c:strCache>
                <c:ptCount val="1"/>
                <c:pt idx="0">
                  <c:v>FKBP12 + rapamycin (positive control)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Fluorescence'!$AA$2:$AA$122</c:f>
              <c:numCache>
                <c:formatCode>###0.00;\-###0.00</c:formatCode>
                <c:ptCount val="121"/>
                <c:pt idx="0">
                  <c:v>19.254210497942768</c:v>
                </c:pt>
                <c:pt idx="1">
                  <c:v>41.717456078875962</c:v>
                </c:pt>
                <c:pt idx="2">
                  <c:v>38.508420995885231</c:v>
                </c:pt>
                <c:pt idx="3">
                  <c:v>38.508420995885132</c:v>
                </c:pt>
                <c:pt idx="4">
                  <c:v>38.508420995885601</c:v>
                </c:pt>
                <c:pt idx="5">
                  <c:v>38.491046897294801</c:v>
                </c:pt>
                <c:pt idx="6">
                  <c:v>38.593570259532605</c:v>
                </c:pt>
                <c:pt idx="7">
                  <c:v>38.799235590042137</c:v>
                </c:pt>
                <c:pt idx="8">
                  <c:v>39.233471220290397</c:v>
                </c:pt>
                <c:pt idx="9">
                  <c:v>39.893626909595405</c:v>
                </c:pt>
                <c:pt idx="10">
                  <c:v>39.253131367131864</c:v>
                </c:pt>
                <c:pt idx="11">
                  <c:v>37.834486384712164</c:v>
                </c:pt>
                <c:pt idx="12">
                  <c:v>36.779375312709298</c:v>
                </c:pt>
                <c:pt idx="13">
                  <c:v>35.678135127930631</c:v>
                </c:pt>
                <c:pt idx="14">
                  <c:v>34.636412401889665</c:v>
                </c:pt>
                <c:pt idx="15">
                  <c:v>34.174732493717634</c:v>
                </c:pt>
                <c:pt idx="16">
                  <c:v>33.646886077339168</c:v>
                </c:pt>
                <c:pt idx="17">
                  <c:v>32.413696455229932</c:v>
                </c:pt>
                <c:pt idx="18">
                  <c:v>30.935277382737297</c:v>
                </c:pt>
                <c:pt idx="19">
                  <c:v>28.991844331500801</c:v>
                </c:pt>
                <c:pt idx="20">
                  <c:v>26.679566586811934</c:v>
                </c:pt>
                <c:pt idx="21">
                  <c:v>24.710524479607798</c:v>
                </c:pt>
                <c:pt idx="22">
                  <c:v>23.144138887747133</c:v>
                </c:pt>
                <c:pt idx="23">
                  <c:v>21.581634042203135</c:v>
                </c:pt>
                <c:pt idx="24">
                  <c:v>20.205888616026201</c:v>
                </c:pt>
                <c:pt idx="25">
                  <c:v>19.302088146643268</c:v>
                </c:pt>
                <c:pt idx="26">
                  <c:v>18.286413271461701</c:v>
                </c:pt>
                <c:pt idx="27">
                  <c:v>17.013323409581034</c:v>
                </c:pt>
                <c:pt idx="28">
                  <c:v>15.898765388588666</c:v>
                </c:pt>
                <c:pt idx="29">
                  <c:v>14.664477342012034</c:v>
                </c:pt>
                <c:pt idx="30">
                  <c:v>13.100870495277533</c:v>
                </c:pt>
                <c:pt idx="31">
                  <c:v>11.502294656593611</c:v>
                </c:pt>
                <c:pt idx="32">
                  <c:v>9.9707958944231994</c:v>
                </c:pt>
                <c:pt idx="33">
                  <c:v>8.0967002688416869</c:v>
                </c:pt>
                <c:pt idx="34">
                  <c:v>6.0680884204573431</c:v>
                </c:pt>
                <c:pt idx="35">
                  <c:v>3.9340378089448969</c:v>
                </c:pt>
                <c:pt idx="36">
                  <c:v>1.6415207282097608</c:v>
                </c:pt>
                <c:pt idx="37">
                  <c:v>-0.78212885933820864</c:v>
                </c:pt>
                <c:pt idx="38">
                  <c:v>-3.5055193351497169</c:v>
                </c:pt>
                <c:pt idx="39">
                  <c:v>-6.1874597552104733</c:v>
                </c:pt>
                <c:pt idx="40">
                  <c:v>-8.8351796105764606</c:v>
                </c:pt>
                <c:pt idx="41">
                  <c:v>-11.573723450442968</c:v>
                </c:pt>
                <c:pt idx="42">
                  <c:v>-14.089688205913534</c:v>
                </c:pt>
                <c:pt idx="43">
                  <c:v>-16.012750906464301</c:v>
                </c:pt>
                <c:pt idx="44">
                  <c:v>-17.796830585126532</c:v>
                </c:pt>
                <c:pt idx="45">
                  <c:v>-19.602981150113099</c:v>
                </c:pt>
                <c:pt idx="46">
                  <c:v>-21.252250184737665</c:v>
                </c:pt>
                <c:pt idx="47">
                  <c:v>-23.239111923224737</c:v>
                </c:pt>
                <c:pt idx="48">
                  <c:v>-25.686173356744167</c:v>
                </c:pt>
                <c:pt idx="49">
                  <c:v>-28.508199245427097</c:v>
                </c:pt>
                <c:pt idx="50">
                  <c:v>-31.475801924855535</c:v>
                </c:pt>
                <c:pt idx="51">
                  <c:v>-34.349758580697767</c:v>
                </c:pt>
                <c:pt idx="52">
                  <c:v>-36.640847176387702</c:v>
                </c:pt>
                <c:pt idx="53">
                  <c:v>-37.989984306448399</c:v>
                </c:pt>
                <c:pt idx="54">
                  <c:v>-38.02055665053917</c:v>
                </c:pt>
                <c:pt idx="55">
                  <c:v>-36.707666336643634</c:v>
                </c:pt>
                <c:pt idx="56">
                  <c:v>-34.4800110930587</c:v>
                </c:pt>
                <c:pt idx="57">
                  <c:v>-31.500324206573797</c:v>
                </c:pt>
                <c:pt idx="58">
                  <c:v>-28.102224705550331</c:v>
                </c:pt>
                <c:pt idx="59">
                  <c:v>-24.696025838513034</c:v>
                </c:pt>
                <c:pt idx="60">
                  <c:v>-21.266769053068966</c:v>
                </c:pt>
                <c:pt idx="61">
                  <c:v>-17.797115640213466</c:v>
                </c:pt>
                <c:pt idx="62">
                  <c:v>-14.663875715412999</c:v>
                </c:pt>
                <c:pt idx="63">
                  <c:v>-11.677504154577468</c:v>
                </c:pt>
                <c:pt idx="64">
                  <c:v>-8.7743071658310701</c:v>
                </c:pt>
                <c:pt idx="65">
                  <c:v>-6.4588558655792667</c:v>
                </c:pt>
                <c:pt idx="66">
                  <c:v>-4.4013196110711661</c:v>
                </c:pt>
                <c:pt idx="67">
                  <c:v>-2.4773796762022267</c:v>
                </c:pt>
                <c:pt idx="68">
                  <c:v>-1.4049476347821237</c:v>
                </c:pt>
                <c:pt idx="69">
                  <c:v>-1.1476866850082013</c:v>
                </c:pt>
                <c:pt idx="70">
                  <c:v>-1.3868046333714883</c:v>
                </c:pt>
                <c:pt idx="71">
                  <c:v>-2.8386744379193556</c:v>
                </c:pt>
                <c:pt idx="72">
                  <c:v>-5.4518287355022395</c:v>
                </c:pt>
                <c:pt idx="73">
                  <c:v>-8.4953174919609502</c:v>
                </c:pt>
                <c:pt idx="74">
                  <c:v>-12.462286990790554</c:v>
                </c:pt>
                <c:pt idx="75">
                  <c:v>-17.320769717408901</c:v>
                </c:pt>
                <c:pt idx="76">
                  <c:v>-22.2543154708091</c:v>
                </c:pt>
                <c:pt idx="77">
                  <c:v>-27.121849161801403</c:v>
                </c:pt>
                <c:pt idx="78">
                  <c:v>-32.086684259692994</c:v>
                </c:pt>
                <c:pt idx="79">
                  <c:v>-35.976604972017036</c:v>
                </c:pt>
                <c:pt idx="80">
                  <c:v>-38.280412316070432</c:v>
                </c:pt>
                <c:pt idx="81">
                  <c:v>-39.063998337605796</c:v>
                </c:pt>
                <c:pt idx="82">
                  <c:v>-37.765003522654368</c:v>
                </c:pt>
                <c:pt idx="83">
                  <c:v>-33.944553621777537</c:v>
                </c:pt>
                <c:pt idx="84">
                  <c:v>-27.968258592938636</c:v>
                </c:pt>
                <c:pt idx="85">
                  <c:v>-20.244168815503798</c:v>
                </c:pt>
                <c:pt idx="86">
                  <c:v>-11.019772917588016</c:v>
                </c:pt>
                <c:pt idx="87">
                  <c:v>-1.1652327923758687</c:v>
                </c:pt>
                <c:pt idx="88">
                  <c:v>8.5151982811418261</c:v>
                </c:pt>
                <c:pt idx="89">
                  <c:v>17.199100962711636</c:v>
                </c:pt>
                <c:pt idx="90">
                  <c:v>24.437149617267568</c:v>
                </c:pt>
                <c:pt idx="91">
                  <c:v>29.974848600089469</c:v>
                </c:pt>
                <c:pt idx="92">
                  <c:v>33.845568297081371</c:v>
                </c:pt>
                <c:pt idx="93">
                  <c:v>36.256983978065271</c:v>
                </c:pt>
                <c:pt idx="94">
                  <c:v>37.745352035987935</c:v>
                </c:pt>
                <c:pt idx="95">
                  <c:v>38.574313137781736</c:v>
                </c:pt>
                <c:pt idx="96">
                  <c:v>38.836991686410698</c:v>
                </c:pt>
                <c:pt idx="97">
                  <c:v>38.898424614122433</c:v>
                </c:pt>
                <c:pt idx="98">
                  <c:v>39.021326283988337</c:v>
                </c:pt>
                <c:pt idx="99">
                  <c:v>38.995154293097762</c:v>
                </c:pt>
                <c:pt idx="100">
                  <c:v>38.834007121053432</c:v>
                </c:pt>
                <c:pt idx="101">
                  <c:v>38.826416845710362</c:v>
                </c:pt>
                <c:pt idx="102">
                  <c:v>38.849286261688064</c:v>
                </c:pt>
                <c:pt idx="103">
                  <c:v>38.710014383810503</c:v>
                </c:pt>
                <c:pt idx="104">
                  <c:v>38.589263232748699</c:v>
                </c:pt>
                <c:pt idx="105">
                  <c:v>38.730360277820864</c:v>
                </c:pt>
                <c:pt idx="106">
                  <c:v>38.763265660417566</c:v>
                </c:pt>
                <c:pt idx="107">
                  <c:v>38.686797418633965</c:v>
                </c:pt>
                <c:pt idx="108">
                  <c:v>38.759807170316769</c:v>
                </c:pt>
                <c:pt idx="109">
                  <c:v>38.899714619843195</c:v>
                </c:pt>
                <c:pt idx="110">
                  <c:v>38.829089851716041</c:v>
                </c:pt>
                <c:pt idx="111">
                  <c:v>39.109515536667828</c:v>
                </c:pt>
                <c:pt idx="112">
                  <c:v>39.662628396800237</c:v>
                </c:pt>
                <c:pt idx="113">
                  <c:v>39.965972937435964</c:v>
                </c:pt>
                <c:pt idx="114">
                  <c:v>40.206267226453669</c:v>
                </c:pt>
                <c:pt idx="115">
                  <c:v>40.671595545669099</c:v>
                </c:pt>
                <c:pt idx="116">
                  <c:v>40.824733487454701</c:v>
                </c:pt>
                <c:pt idx="117">
                  <c:v>40.940154881789603</c:v>
                </c:pt>
                <c:pt idx="118">
                  <c:v>41.2305476100166</c:v>
                </c:pt>
                <c:pt idx="119">
                  <c:v>45.235182032568368</c:v>
                </c:pt>
                <c:pt idx="120">
                  <c:v>21.155794886297233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6A-4A63-B318-B9055D9A5F43}"/>
            </c:ext>
          </c:extLst>
        </c:ser>
        <c:ser>
          <c:idx val="3"/>
          <c:order val="3"/>
          <c:tx>
            <c:strRef>
              <c:f>'First Derivative Fluorescence'!$AB$1</c:f>
              <c:strCache>
                <c:ptCount val="1"/>
                <c:pt idx="0">
                  <c:v>FKBP12 + ligand 9 (3uM)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Fluorescence'!$AB$2:$AB$122</c:f>
              <c:numCache>
                <c:formatCode>###0.00;\-###0.00</c:formatCode>
                <c:ptCount val="121"/>
                <c:pt idx="0">
                  <c:v>1.4922941526551021</c:v>
                </c:pt>
                <c:pt idx="1">
                  <c:v>3.2333039974193412</c:v>
                </c:pt>
                <c:pt idx="2">
                  <c:v>2.9845883053100102</c:v>
                </c:pt>
                <c:pt idx="3">
                  <c:v>2.9845883053099946</c:v>
                </c:pt>
                <c:pt idx="4">
                  <c:v>2.9845883053096531</c:v>
                </c:pt>
                <c:pt idx="5">
                  <c:v>3.007007315824429</c:v>
                </c:pt>
                <c:pt idx="6">
                  <c:v>2.8301098281627532</c:v>
                </c:pt>
                <c:pt idx="7">
                  <c:v>2.7850743299948326</c:v>
                </c:pt>
                <c:pt idx="8">
                  <c:v>3.0780294825949199</c:v>
                </c:pt>
                <c:pt idx="9">
                  <c:v>3.7172318251004035</c:v>
                </c:pt>
                <c:pt idx="10">
                  <c:v>4.0497790003981704</c:v>
                </c:pt>
                <c:pt idx="11">
                  <c:v>3.8098113823230602</c:v>
                </c:pt>
                <c:pt idx="12">
                  <c:v>3.4837371240575767</c:v>
                </c:pt>
                <c:pt idx="13">
                  <c:v>3.1791708601973432</c:v>
                </c:pt>
                <c:pt idx="14">
                  <c:v>3.1482423587028534</c:v>
                </c:pt>
                <c:pt idx="15">
                  <c:v>3.3086510929942001</c:v>
                </c:pt>
                <c:pt idx="16">
                  <c:v>3.4449462848170369</c:v>
                </c:pt>
                <c:pt idx="17">
                  <c:v>3.6811658492770598</c:v>
                </c:pt>
                <c:pt idx="18">
                  <c:v>3.9827013322181433</c:v>
                </c:pt>
                <c:pt idx="19">
                  <c:v>3.9262912715068432</c:v>
                </c:pt>
                <c:pt idx="20">
                  <c:v>3.9210787926437334</c:v>
                </c:pt>
                <c:pt idx="21">
                  <c:v>4.0097146562411936</c:v>
                </c:pt>
                <c:pt idx="22">
                  <c:v>4.0994825063484868</c:v>
                </c:pt>
                <c:pt idx="23">
                  <c:v>4.3300011413300403</c:v>
                </c:pt>
                <c:pt idx="24">
                  <c:v>4.4327918899291872</c:v>
                </c:pt>
                <c:pt idx="25">
                  <c:v>4.3442988983287032</c:v>
                </c:pt>
                <c:pt idx="26">
                  <c:v>4.4774036023618669</c:v>
                </c:pt>
                <c:pt idx="27">
                  <c:v>4.4652831732756075</c:v>
                </c:pt>
                <c:pt idx="28">
                  <c:v>4.1456686764424271</c:v>
                </c:pt>
                <c:pt idx="29">
                  <c:v>3.9517030892530394</c:v>
                </c:pt>
                <c:pt idx="30">
                  <c:v>3.6112666364336032</c:v>
                </c:pt>
                <c:pt idx="31">
                  <c:v>3.08367173382773</c:v>
                </c:pt>
                <c:pt idx="32">
                  <c:v>2.5301869230301204</c:v>
                </c:pt>
                <c:pt idx="33">
                  <c:v>1.8944234849564605</c:v>
                </c:pt>
                <c:pt idx="34">
                  <c:v>1.2585434459344385</c:v>
                </c:pt>
                <c:pt idx="35">
                  <c:v>0.68781154697529701</c:v>
                </c:pt>
                <c:pt idx="36">
                  <c:v>6.06821735165873E-2</c:v>
                </c:pt>
                <c:pt idx="37">
                  <c:v>-0.60480481747999004</c:v>
                </c:pt>
                <c:pt idx="38">
                  <c:v>-1.3072047259578128</c:v>
                </c:pt>
                <c:pt idx="39">
                  <c:v>-2.065068597656611</c:v>
                </c:pt>
                <c:pt idx="40">
                  <c:v>-2.8356152012755902</c:v>
                </c:pt>
                <c:pt idx="41">
                  <c:v>-3.8390930675758432</c:v>
                </c:pt>
                <c:pt idx="42">
                  <c:v>-5.0199655952926037</c:v>
                </c:pt>
                <c:pt idx="43">
                  <c:v>-6.4407630731248169</c:v>
                </c:pt>
                <c:pt idx="44">
                  <c:v>-8.3785352417800905</c:v>
                </c:pt>
                <c:pt idx="45">
                  <c:v>-10.655829067622838</c:v>
                </c:pt>
                <c:pt idx="46">
                  <c:v>-13.231549067551301</c:v>
                </c:pt>
                <c:pt idx="47">
                  <c:v>-16.183461212493231</c:v>
                </c:pt>
                <c:pt idx="48">
                  <c:v>-19.566620731189264</c:v>
                </c:pt>
                <c:pt idx="49">
                  <c:v>-23.661552655678197</c:v>
                </c:pt>
                <c:pt idx="50">
                  <c:v>-28.577485305048331</c:v>
                </c:pt>
                <c:pt idx="51">
                  <c:v>-34.368857303615101</c:v>
                </c:pt>
                <c:pt idx="52">
                  <c:v>-41.192992279868967</c:v>
                </c:pt>
                <c:pt idx="53">
                  <c:v>-48.385292801318599</c:v>
                </c:pt>
                <c:pt idx="54">
                  <c:v>-55.059672512941496</c:v>
                </c:pt>
                <c:pt idx="55">
                  <c:v>-60.707615553277343</c:v>
                </c:pt>
                <c:pt idx="56">
                  <c:v>-63.961457770925428</c:v>
                </c:pt>
                <c:pt idx="57">
                  <c:v>-63.385162505422329</c:v>
                </c:pt>
                <c:pt idx="58">
                  <c:v>-58.581541363241662</c:v>
                </c:pt>
                <c:pt idx="59">
                  <c:v>-49.851878034193398</c:v>
                </c:pt>
                <c:pt idx="60">
                  <c:v>-38.226839677112899</c:v>
                </c:pt>
                <c:pt idx="61">
                  <c:v>-25.611650719279368</c:v>
                </c:pt>
                <c:pt idx="62">
                  <c:v>-13.924673813713783</c:v>
                </c:pt>
                <c:pt idx="63">
                  <c:v>-4.9915096431299544</c:v>
                </c:pt>
                <c:pt idx="64">
                  <c:v>0.8396298465531421</c:v>
                </c:pt>
                <c:pt idx="65">
                  <c:v>4.3726982706754169</c:v>
                </c:pt>
                <c:pt idx="66">
                  <c:v>6.1692146919602528</c:v>
                </c:pt>
                <c:pt idx="67">
                  <c:v>6.9453992025315729</c:v>
                </c:pt>
                <c:pt idx="68">
                  <c:v>7.73444610362401</c:v>
                </c:pt>
                <c:pt idx="69">
                  <c:v>8.7622631433271536</c:v>
                </c:pt>
                <c:pt idx="70">
                  <c:v>9.6417423631713319</c:v>
                </c:pt>
                <c:pt idx="71">
                  <c:v>10.640220059796279</c:v>
                </c:pt>
                <c:pt idx="72">
                  <c:v>11.638187323042999</c:v>
                </c:pt>
                <c:pt idx="73">
                  <c:v>12.497916856776365</c:v>
                </c:pt>
                <c:pt idx="74">
                  <c:v>13.229397174592</c:v>
                </c:pt>
                <c:pt idx="75">
                  <c:v>13.927490656671631</c:v>
                </c:pt>
                <c:pt idx="76">
                  <c:v>14.337012028116533</c:v>
                </c:pt>
                <c:pt idx="77">
                  <c:v>14.637062170981665</c:v>
                </c:pt>
                <c:pt idx="78">
                  <c:v>14.988805872924367</c:v>
                </c:pt>
                <c:pt idx="79">
                  <c:v>15.108201485700235</c:v>
                </c:pt>
                <c:pt idx="80">
                  <c:v>15.056478639060968</c:v>
                </c:pt>
                <c:pt idx="81">
                  <c:v>14.985740067314966</c:v>
                </c:pt>
                <c:pt idx="82">
                  <c:v>14.789598986767965</c:v>
                </c:pt>
                <c:pt idx="83">
                  <c:v>14.4431214434476</c:v>
                </c:pt>
                <c:pt idx="84">
                  <c:v>14.2743913802516</c:v>
                </c:pt>
                <c:pt idx="85">
                  <c:v>14.082552793939366</c:v>
                </c:pt>
                <c:pt idx="86">
                  <c:v>13.909401401787333</c:v>
                </c:pt>
                <c:pt idx="87">
                  <c:v>13.816923218360801</c:v>
                </c:pt>
                <c:pt idx="88">
                  <c:v>13.674253988877199</c:v>
                </c:pt>
                <c:pt idx="89">
                  <c:v>13.436631913656532</c:v>
                </c:pt>
                <c:pt idx="90">
                  <c:v>13.049938517183099</c:v>
                </c:pt>
                <c:pt idx="91">
                  <c:v>12.578813225190201</c:v>
                </c:pt>
                <c:pt idx="92">
                  <c:v>12.1234500841037</c:v>
                </c:pt>
                <c:pt idx="93">
                  <c:v>11.6022799337193</c:v>
                </c:pt>
                <c:pt idx="94">
                  <c:v>10.974373241622741</c:v>
                </c:pt>
                <c:pt idx="95">
                  <c:v>10.727292463691043</c:v>
                </c:pt>
                <c:pt idx="96">
                  <c:v>10.652095450853375</c:v>
                </c:pt>
                <c:pt idx="97">
                  <c:v>10.396332699788696</c:v>
                </c:pt>
                <c:pt idx="98">
                  <c:v>10.336308328971704</c:v>
                </c:pt>
                <c:pt idx="99">
                  <c:v>10.322908124088281</c:v>
                </c:pt>
                <c:pt idx="100">
                  <c:v>10.016934035784756</c:v>
                </c:pt>
                <c:pt idx="101">
                  <c:v>9.6722055717068471</c:v>
                </c:pt>
                <c:pt idx="102">
                  <c:v>9.5004959341362891</c:v>
                </c:pt>
                <c:pt idx="103">
                  <c:v>9.2739229565052099</c:v>
                </c:pt>
                <c:pt idx="104">
                  <c:v>9.08095343599331</c:v>
                </c:pt>
                <c:pt idx="105">
                  <c:v>8.9386894605086571</c:v>
                </c:pt>
                <c:pt idx="106">
                  <c:v>8.7255031381702697</c:v>
                </c:pt>
                <c:pt idx="107">
                  <c:v>8.6018101971925773</c:v>
                </c:pt>
                <c:pt idx="108">
                  <c:v>8.3306516897006428</c:v>
                </c:pt>
                <c:pt idx="109">
                  <c:v>8.0772647544084943</c:v>
                </c:pt>
                <c:pt idx="110">
                  <c:v>7.9911898156528274</c:v>
                </c:pt>
                <c:pt idx="111">
                  <c:v>7.7673922038531336</c:v>
                </c:pt>
                <c:pt idx="112">
                  <c:v>7.29256493127561</c:v>
                </c:pt>
                <c:pt idx="113">
                  <c:v>6.997747666522856</c:v>
                </c:pt>
                <c:pt idx="114">
                  <c:v>6.7141438115957826</c:v>
                </c:pt>
                <c:pt idx="115">
                  <c:v>6.2157550891842961</c:v>
                </c:pt>
                <c:pt idx="116">
                  <c:v>5.98559116900545</c:v>
                </c:pt>
                <c:pt idx="117">
                  <c:v>5.7002818132326238</c:v>
                </c:pt>
                <c:pt idx="118">
                  <c:v>5.4917757322849639</c:v>
                </c:pt>
                <c:pt idx="119">
                  <c:v>5.348871532107033</c:v>
                </c:pt>
                <c:pt idx="120">
                  <c:v>2.1969342456511267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6A-4A63-B318-B9055D9A5F43}"/>
            </c:ext>
          </c:extLst>
        </c:ser>
        <c:ser>
          <c:idx val="4"/>
          <c:order val="4"/>
          <c:tx>
            <c:strRef>
              <c:f>'First Derivative Fluorescence'!$AC$1</c:f>
              <c:strCache>
                <c:ptCount val="1"/>
                <c:pt idx="0">
                  <c:v>FKBP12 + ligand 9 (30uM)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Fluorescence'!$AC$2:$AC$122</c:f>
              <c:numCache>
                <c:formatCode>###0.00;\-###0.00</c:formatCode>
                <c:ptCount val="121"/>
                <c:pt idx="0">
                  <c:v>0.80760414614566989</c:v>
                </c:pt>
                <c:pt idx="1">
                  <c:v>1.7498089833153088</c:v>
                </c:pt>
                <c:pt idx="2">
                  <c:v>1.6152082922907873</c:v>
                </c:pt>
                <c:pt idx="3">
                  <c:v>1.615208292290677</c:v>
                </c:pt>
                <c:pt idx="4">
                  <c:v>1.6152082922927757</c:v>
                </c:pt>
                <c:pt idx="5">
                  <c:v>1.6213457128824682</c:v>
                </c:pt>
                <c:pt idx="6">
                  <c:v>1.5884640500502789</c:v>
                </c:pt>
                <c:pt idx="7">
                  <c:v>1.4480140554853353</c:v>
                </c:pt>
                <c:pt idx="8">
                  <c:v>1.5287220894968527</c:v>
                </c:pt>
                <c:pt idx="9">
                  <c:v>2.05768883250109</c:v>
                </c:pt>
                <c:pt idx="10">
                  <c:v>2.1794114212355167</c:v>
                </c:pt>
                <c:pt idx="11">
                  <c:v>1.7161750138431771</c:v>
                </c:pt>
                <c:pt idx="12">
                  <c:v>1.4726345090666648</c:v>
                </c:pt>
                <c:pt idx="13">
                  <c:v>1.40832849699319</c:v>
                </c:pt>
                <c:pt idx="14">
                  <c:v>1.2955104673282563</c:v>
                </c:pt>
                <c:pt idx="15">
                  <c:v>1.6788712987902825</c:v>
                </c:pt>
                <c:pt idx="16">
                  <c:v>2.3451853493849799</c:v>
                </c:pt>
                <c:pt idx="17">
                  <c:v>2.807343469136677</c:v>
                </c:pt>
                <c:pt idx="18">
                  <c:v>3.4520238033348569</c:v>
                </c:pt>
                <c:pt idx="19">
                  <c:v>4.2314814109466274</c:v>
                </c:pt>
                <c:pt idx="20">
                  <c:v>4.7095662721428466</c:v>
                </c:pt>
                <c:pt idx="21">
                  <c:v>5.2557705537531456</c:v>
                </c:pt>
                <c:pt idx="22">
                  <c:v>6.0629554902535405</c:v>
                </c:pt>
                <c:pt idx="23">
                  <c:v>6.628273001896293</c:v>
                </c:pt>
                <c:pt idx="24">
                  <c:v>6.9159732359617196</c:v>
                </c:pt>
                <c:pt idx="25">
                  <c:v>7.2065578594086901</c:v>
                </c:pt>
                <c:pt idx="26">
                  <c:v>7.4748376562438166</c:v>
                </c:pt>
                <c:pt idx="27">
                  <c:v>7.5092787851345797</c:v>
                </c:pt>
                <c:pt idx="28">
                  <c:v>7.4930191983305798</c:v>
                </c:pt>
                <c:pt idx="29">
                  <c:v>7.6652544228135193</c:v>
                </c:pt>
                <c:pt idx="30">
                  <c:v>7.5881938831681772</c:v>
                </c:pt>
                <c:pt idx="31">
                  <c:v>7.2015752753893567</c:v>
                </c:pt>
                <c:pt idx="32">
                  <c:v>6.9212022178915964</c:v>
                </c:pt>
                <c:pt idx="33">
                  <c:v>6.6292019425241628</c:v>
                </c:pt>
                <c:pt idx="34">
                  <c:v>5.9840850995136234</c:v>
                </c:pt>
                <c:pt idx="35">
                  <c:v>5.3788778579523209</c:v>
                </c:pt>
                <c:pt idx="36">
                  <c:v>4.7471839581695932</c:v>
                </c:pt>
                <c:pt idx="37">
                  <c:v>3.7206644486584164</c:v>
                </c:pt>
                <c:pt idx="38">
                  <c:v>2.5007589830485899</c:v>
                </c:pt>
                <c:pt idx="39">
                  <c:v>1.3139163680140191</c:v>
                </c:pt>
                <c:pt idx="40">
                  <c:v>1.1839480193960342E-2</c:v>
                </c:pt>
                <c:pt idx="41">
                  <c:v>-1.3968520032549179</c:v>
                </c:pt>
                <c:pt idx="42">
                  <c:v>-2.7805186941513202</c:v>
                </c:pt>
                <c:pt idx="43">
                  <c:v>-4.3928979202288065</c:v>
                </c:pt>
                <c:pt idx="44">
                  <c:v>-6.3417416915042173</c:v>
                </c:pt>
                <c:pt idx="45">
                  <c:v>-8.5746626301808337</c:v>
                </c:pt>
                <c:pt idx="46">
                  <c:v>-11.149111652290728</c:v>
                </c:pt>
                <c:pt idx="47">
                  <c:v>-14.075672416559234</c:v>
                </c:pt>
                <c:pt idx="48">
                  <c:v>-17.455582433687336</c:v>
                </c:pt>
                <c:pt idx="49">
                  <c:v>-21.517309855332169</c:v>
                </c:pt>
                <c:pt idx="50">
                  <c:v>-26.415049462252565</c:v>
                </c:pt>
                <c:pt idx="51">
                  <c:v>-32.487175536996467</c:v>
                </c:pt>
                <c:pt idx="52">
                  <c:v>-40.033111043729669</c:v>
                </c:pt>
                <c:pt idx="53">
                  <c:v>-48.8433408987459</c:v>
                </c:pt>
                <c:pt idx="54">
                  <c:v>-58.682069027609998</c:v>
                </c:pt>
                <c:pt idx="55">
                  <c:v>-68.717181991989392</c:v>
                </c:pt>
                <c:pt idx="56">
                  <c:v>-77.321579978297095</c:v>
                </c:pt>
                <c:pt idx="57">
                  <c:v>-82.759995517704596</c:v>
                </c:pt>
                <c:pt idx="58">
                  <c:v>-83.204145429798302</c:v>
                </c:pt>
                <c:pt idx="59">
                  <c:v>-77.16540273313818</c:v>
                </c:pt>
                <c:pt idx="60">
                  <c:v>-65.046569962204728</c:v>
                </c:pt>
                <c:pt idx="61">
                  <c:v>-48.84584948212057</c:v>
                </c:pt>
                <c:pt idx="62">
                  <c:v>-30.954188490881634</c:v>
                </c:pt>
                <c:pt idx="63">
                  <c:v>-14.499465561241946</c:v>
                </c:pt>
                <c:pt idx="64">
                  <c:v>-2.0445532221164062</c:v>
                </c:pt>
                <c:pt idx="65">
                  <c:v>5.7443988981113234</c:v>
                </c:pt>
                <c:pt idx="66">
                  <c:v>10.010989580537498</c:v>
                </c:pt>
                <c:pt idx="67">
                  <c:v>11.842559953605734</c:v>
                </c:pt>
                <c:pt idx="68">
                  <c:v>12.358589425875634</c:v>
                </c:pt>
                <c:pt idx="69">
                  <c:v>12.818528547522698</c:v>
                </c:pt>
                <c:pt idx="70">
                  <c:v>13.719736513433366</c:v>
                </c:pt>
                <c:pt idx="71">
                  <c:v>14.507216610972902</c:v>
                </c:pt>
                <c:pt idx="72">
                  <c:v>14.973648973910933</c:v>
                </c:pt>
                <c:pt idx="73">
                  <c:v>15.447426861995064</c:v>
                </c:pt>
                <c:pt idx="74">
                  <c:v>15.946308439656365</c:v>
                </c:pt>
                <c:pt idx="75">
                  <c:v>16.385108994324401</c:v>
                </c:pt>
                <c:pt idx="76">
                  <c:v>16.750773282410734</c:v>
                </c:pt>
                <c:pt idx="77">
                  <c:v>17.106450856817265</c:v>
                </c:pt>
                <c:pt idx="78">
                  <c:v>17.501441013211601</c:v>
                </c:pt>
                <c:pt idx="79">
                  <c:v>17.547448030088869</c:v>
                </c:pt>
                <c:pt idx="80">
                  <c:v>17.172051694559599</c:v>
                </c:pt>
                <c:pt idx="81">
                  <c:v>16.778220819177402</c:v>
                </c:pt>
                <c:pt idx="82">
                  <c:v>16.524213316908298</c:v>
                </c:pt>
                <c:pt idx="83">
                  <c:v>16.153397278247166</c:v>
                </c:pt>
                <c:pt idx="84">
                  <c:v>15.688364027038332</c:v>
                </c:pt>
                <c:pt idx="85">
                  <c:v>15.271440619629933</c:v>
                </c:pt>
                <c:pt idx="86">
                  <c:v>14.860293186524734</c:v>
                </c:pt>
                <c:pt idx="87">
                  <c:v>14.237857322404201</c:v>
                </c:pt>
                <c:pt idx="88">
                  <c:v>13.525687007099132</c:v>
                </c:pt>
                <c:pt idx="89">
                  <c:v>13.125702466412667</c:v>
                </c:pt>
                <c:pt idx="90">
                  <c:v>12.925386190346432</c:v>
                </c:pt>
                <c:pt idx="91">
                  <c:v>12.630672240137933</c:v>
                </c:pt>
                <c:pt idx="92">
                  <c:v>12.353531834832367</c:v>
                </c:pt>
                <c:pt idx="93">
                  <c:v>12.152582050969032</c:v>
                </c:pt>
                <c:pt idx="94">
                  <c:v>11.726763202500599</c:v>
                </c:pt>
                <c:pt idx="95">
                  <c:v>11.265286714422466</c:v>
                </c:pt>
                <c:pt idx="96">
                  <c:v>10.986137743490866</c:v>
                </c:pt>
                <c:pt idx="97">
                  <c:v>10.725249599662334</c:v>
                </c:pt>
                <c:pt idx="98">
                  <c:v>10.605594973441566</c:v>
                </c:pt>
                <c:pt idx="99">
                  <c:v>10.759728265320367</c:v>
                </c:pt>
                <c:pt idx="100">
                  <c:v>10.721531055278033</c:v>
                </c:pt>
                <c:pt idx="101">
                  <c:v>10.523395691373134</c:v>
                </c:pt>
                <c:pt idx="102">
                  <c:v>10.502284253996621</c:v>
                </c:pt>
                <c:pt idx="103">
                  <c:v>10.18353905241811</c:v>
                </c:pt>
                <c:pt idx="104">
                  <c:v>9.6062156367911431</c:v>
                </c:pt>
                <c:pt idx="105">
                  <c:v>9.3738605377627309</c:v>
                </c:pt>
                <c:pt idx="106">
                  <c:v>9.2343203161923775</c:v>
                </c:pt>
                <c:pt idx="107">
                  <c:v>8.9471588448697403</c:v>
                </c:pt>
                <c:pt idx="108">
                  <c:v>8.928942915509726</c:v>
                </c:pt>
                <c:pt idx="109">
                  <c:v>8.9785586827803971</c:v>
                </c:pt>
                <c:pt idx="110">
                  <c:v>8.7007701772449764</c:v>
                </c:pt>
                <c:pt idx="111">
                  <c:v>8.551070213905593</c:v>
                </c:pt>
                <c:pt idx="112">
                  <c:v>8.4469318000905673</c:v>
                </c:pt>
                <c:pt idx="113">
                  <c:v>8.0242132978430973</c:v>
                </c:pt>
                <c:pt idx="114">
                  <c:v>7.5972799024151527</c:v>
                </c:pt>
                <c:pt idx="115">
                  <c:v>7.5070898858453861</c:v>
                </c:pt>
                <c:pt idx="116">
                  <c:v>7.2282420455912488</c:v>
                </c:pt>
                <c:pt idx="117">
                  <c:v>7.1559759773616634</c:v>
                </c:pt>
                <c:pt idx="118">
                  <c:v>7.3168391486738811</c:v>
                </c:pt>
                <c:pt idx="119">
                  <c:v>8.464742834585282</c:v>
                </c:pt>
                <c:pt idx="120">
                  <c:v>4.1651385944721833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6A-4A63-B318-B9055D9A5F43}"/>
            </c:ext>
          </c:extLst>
        </c:ser>
        <c:ser>
          <c:idx val="5"/>
          <c:order val="5"/>
          <c:tx>
            <c:strRef>
              <c:f>'First Derivative Fluorescence'!$AD$1</c:f>
              <c:strCache>
                <c:ptCount val="1"/>
                <c:pt idx="0">
                  <c:v>FKBP12 + ligand 15 (3uM)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Fluorescence'!$AD$2:$AD$122</c:f>
              <c:numCache>
                <c:formatCode>###0.00;\-###0.00</c:formatCode>
                <c:ptCount val="121"/>
                <c:pt idx="0">
                  <c:v>1.0021146365579623</c:v>
                </c:pt>
                <c:pt idx="1">
                  <c:v>2.1712483792093367</c:v>
                </c:pt>
                <c:pt idx="2">
                  <c:v>2.0042292731167204</c:v>
                </c:pt>
                <c:pt idx="3">
                  <c:v>2.0042292731160001</c:v>
                </c:pt>
                <c:pt idx="4">
                  <c:v>2.0042292731200733</c:v>
                </c:pt>
                <c:pt idx="5">
                  <c:v>2.0167274532849433</c:v>
                </c:pt>
                <c:pt idx="6">
                  <c:v>1.9220444522365299</c:v>
                </c:pt>
                <c:pt idx="7">
                  <c:v>1.8586328468841735</c:v>
                </c:pt>
                <c:pt idx="8">
                  <c:v>2.0546543186194604</c:v>
                </c:pt>
                <c:pt idx="9">
                  <c:v>2.6210252423872298</c:v>
                </c:pt>
                <c:pt idx="10">
                  <c:v>2.738204343449997</c:v>
                </c:pt>
                <c:pt idx="11">
                  <c:v>2.3009587411262555</c:v>
                </c:pt>
                <c:pt idx="12">
                  <c:v>2.3451455501544465</c:v>
                </c:pt>
                <c:pt idx="13">
                  <c:v>2.50789237607639</c:v>
                </c:pt>
                <c:pt idx="14">
                  <c:v>2.3203101076605699</c:v>
                </c:pt>
                <c:pt idx="15">
                  <c:v>2.5196428699336861</c:v>
                </c:pt>
                <c:pt idx="16">
                  <c:v>3.0084964671324701</c:v>
                </c:pt>
                <c:pt idx="17">
                  <c:v>3.2775414794402864</c:v>
                </c:pt>
                <c:pt idx="18">
                  <c:v>3.5672146442256563</c:v>
                </c:pt>
                <c:pt idx="19">
                  <c:v>4.0456565262785302</c:v>
                </c:pt>
                <c:pt idx="20">
                  <c:v>4.4884089774943137</c:v>
                </c:pt>
                <c:pt idx="21">
                  <c:v>4.9592715416595734</c:v>
                </c:pt>
                <c:pt idx="22">
                  <c:v>5.37316823204094</c:v>
                </c:pt>
                <c:pt idx="23">
                  <c:v>5.7765332575558936</c:v>
                </c:pt>
                <c:pt idx="24">
                  <c:v>6.335196536111293</c:v>
                </c:pt>
                <c:pt idx="25">
                  <c:v>6.7021877522866466</c:v>
                </c:pt>
                <c:pt idx="26">
                  <c:v>6.8829603555907779</c:v>
                </c:pt>
                <c:pt idx="27">
                  <c:v>6.9577881009698208</c:v>
                </c:pt>
                <c:pt idx="28">
                  <c:v>6.8369398948906523</c:v>
                </c:pt>
                <c:pt idx="29">
                  <c:v>6.4521915357477369</c:v>
                </c:pt>
                <c:pt idx="30">
                  <c:v>6.1017553409038401</c:v>
                </c:pt>
                <c:pt idx="31">
                  <c:v>5.7315061837494063</c:v>
                </c:pt>
                <c:pt idx="32">
                  <c:v>5.4512494230886164</c:v>
                </c:pt>
                <c:pt idx="33">
                  <c:v>5.1561386725545075</c:v>
                </c:pt>
                <c:pt idx="34">
                  <c:v>4.6377597912456672</c:v>
                </c:pt>
                <c:pt idx="35">
                  <c:v>4.1787036168592335</c:v>
                </c:pt>
                <c:pt idx="36">
                  <c:v>3.6130444071896868</c:v>
                </c:pt>
                <c:pt idx="37">
                  <c:v>2.7497467671167333</c:v>
                </c:pt>
                <c:pt idx="38">
                  <c:v>1.9013743451177643</c:v>
                </c:pt>
                <c:pt idx="39">
                  <c:v>1.1712276424755717</c:v>
                </c:pt>
                <c:pt idx="40">
                  <c:v>-4.7310088795560722E-2</c:v>
                </c:pt>
                <c:pt idx="41">
                  <c:v>-1.4305741561335603</c:v>
                </c:pt>
                <c:pt idx="42">
                  <c:v>-2.7134483115737567</c:v>
                </c:pt>
                <c:pt idx="43">
                  <c:v>-4.3123758063739501</c:v>
                </c:pt>
                <c:pt idx="44">
                  <c:v>-6.3178378047834372</c:v>
                </c:pt>
                <c:pt idx="45">
                  <c:v>-8.3399174144537369</c:v>
                </c:pt>
                <c:pt idx="46">
                  <c:v>-10.635312318274233</c:v>
                </c:pt>
                <c:pt idx="47">
                  <c:v>-13.177462642337433</c:v>
                </c:pt>
                <c:pt idx="48">
                  <c:v>-15.769607992713835</c:v>
                </c:pt>
                <c:pt idx="49">
                  <c:v>-18.941919246618767</c:v>
                </c:pt>
                <c:pt idx="50">
                  <c:v>-23.002143312924332</c:v>
                </c:pt>
                <c:pt idx="51">
                  <c:v>-28.158591292930534</c:v>
                </c:pt>
                <c:pt idx="52">
                  <c:v>-35.221826699415537</c:v>
                </c:pt>
                <c:pt idx="53">
                  <c:v>-44.316725810413665</c:v>
                </c:pt>
                <c:pt idx="54">
                  <c:v>-54.251219098174801</c:v>
                </c:pt>
                <c:pt idx="55">
                  <c:v>-64.384048128896936</c:v>
                </c:pt>
                <c:pt idx="56">
                  <c:v>-73.557397966926501</c:v>
                </c:pt>
                <c:pt idx="57">
                  <c:v>-79.571627706829901</c:v>
                </c:pt>
                <c:pt idx="58">
                  <c:v>-80.459175517501464</c:v>
                </c:pt>
                <c:pt idx="59">
                  <c:v>-75.470138870907661</c:v>
                </c:pt>
                <c:pt idx="60">
                  <c:v>-64.689653285446369</c:v>
                </c:pt>
                <c:pt idx="61">
                  <c:v>-49.434070399482607</c:v>
                </c:pt>
                <c:pt idx="62">
                  <c:v>-32.332896475404432</c:v>
                </c:pt>
                <c:pt idx="63">
                  <c:v>-16.806956124982346</c:v>
                </c:pt>
                <c:pt idx="64">
                  <c:v>-5.2102483604131669</c:v>
                </c:pt>
                <c:pt idx="65">
                  <c:v>2.0497458740802235</c:v>
                </c:pt>
                <c:pt idx="66">
                  <c:v>5.5677440999439796</c:v>
                </c:pt>
                <c:pt idx="67">
                  <c:v>6.567974018203774</c:v>
                </c:pt>
                <c:pt idx="68">
                  <c:v>6.9027983555584695</c:v>
                </c:pt>
                <c:pt idx="69">
                  <c:v>7.7372088139206587</c:v>
                </c:pt>
                <c:pt idx="70">
                  <c:v>9.1025354295114109</c:v>
                </c:pt>
                <c:pt idx="71">
                  <c:v>10.914532818933607</c:v>
                </c:pt>
                <c:pt idx="72">
                  <c:v>12.862297980733066</c:v>
                </c:pt>
                <c:pt idx="73">
                  <c:v>14.535211456460502</c:v>
                </c:pt>
                <c:pt idx="74">
                  <c:v>15.832727322610401</c:v>
                </c:pt>
                <c:pt idx="75">
                  <c:v>16.856600427813532</c:v>
                </c:pt>
                <c:pt idx="76">
                  <c:v>17.512145544575969</c:v>
                </c:pt>
                <c:pt idx="77">
                  <c:v>17.766837363016734</c:v>
                </c:pt>
                <c:pt idx="78">
                  <c:v>17.824816259081569</c:v>
                </c:pt>
                <c:pt idx="79">
                  <c:v>17.833400560463566</c:v>
                </c:pt>
                <c:pt idx="80">
                  <c:v>17.531140738726901</c:v>
                </c:pt>
                <c:pt idx="81">
                  <c:v>16.891281683302001</c:v>
                </c:pt>
                <c:pt idx="82">
                  <c:v>16.309921514001299</c:v>
                </c:pt>
                <c:pt idx="83">
                  <c:v>15.803273332430466</c:v>
                </c:pt>
                <c:pt idx="84">
                  <c:v>15.051553339997334</c:v>
                </c:pt>
                <c:pt idx="85">
                  <c:v>14.408206607715234</c:v>
                </c:pt>
                <c:pt idx="86">
                  <c:v>14.107856336747801</c:v>
                </c:pt>
                <c:pt idx="87">
                  <c:v>13.824691223467434</c:v>
                </c:pt>
                <c:pt idx="88">
                  <c:v>13.589150665674866</c:v>
                </c:pt>
                <c:pt idx="89">
                  <c:v>13.624758341365501</c:v>
                </c:pt>
                <c:pt idx="90">
                  <c:v>13.656676810281333</c:v>
                </c:pt>
                <c:pt idx="91">
                  <c:v>13.482515336111867</c:v>
                </c:pt>
                <c:pt idx="92">
                  <c:v>13.259383539156</c:v>
                </c:pt>
                <c:pt idx="93">
                  <c:v>12.958503048258899</c:v>
                </c:pt>
                <c:pt idx="94">
                  <c:v>12.540759490215967</c:v>
                </c:pt>
                <c:pt idx="95">
                  <c:v>12.184194578485899</c:v>
                </c:pt>
                <c:pt idx="96">
                  <c:v>12.033149593081733</c:v>
                </c:pt>
                <c:pt idx="97">
                  <c:v>12.042612815569498</c:v>
                </c:pt>
                <c:pt idx="98">
                  <c:v>12.184710308085101</c:v>
                </c:pt>
                <c:pt idx="99">
                  <c:v>12.260090914559902</c:v>
                </c:pt>
                <c:pt idx="100">
                  <c:v>12.181881531028099</c:v>
                </c:pt>
                <c:pt idx="101">
                  <c:v>12.197884554974467</c:v>
                </c:pt>
                <c:pt idx="102">
                  <c:v>12.213327549356267</c:v>
                </c:pt>
                <c:pt idx="103">
                  <c:v>11.941231029463966</c:v>
                </c:pt>
                <c:pt idx="104">
                  <c:v>11.720900053268933</c:v>
                </c:pt>
                <c:pt idx="105">
                  <c:v>11.776681958825298</c:v>
                </c:pt>
                <c:pt idx="106">
                  <c:v>11.4977108035757</c:v>
                </c:pt>
                <c:pt idx="107">
                  <c:v>10.99049991987882</c:v>
                </c:pt>
                <c:pt idx="108">
                  <c:v>10.797664166432694</c:v>
                </c:pt>
                <c:pt idx="109">
                  <c:v>10.595864273122961</c:v>
                </c:pt>
                <c:pt idx="110">
                  <c:v>10.010145123316144</c:v>
                </c:pt>
                <c:pt idx="111">
                  <c:v>9.6344430869055699</c:v>
                </c:pt>
                <c:pt idx="112">
                  <c:v>9.3937552363972241</c:v>
                </c:pt>
                <c:pt idx="113">
                  <c:v>8.9078869816106341</c:v>
                </c:pt>
                <c:pt idx="114">
                  <c:v>8.599551635026133</c:v>
                </c:pt>
                <c:pt idx="115">
                  <c:v>8.5353522589819999</c:v>
                </c:pt>
                <c:pt idx="116">
                  <c:v>8.4176042086249669</c:v>
                </c:pt>
                <c:pt idx="117">
                  <c:v>7.7543604568410593</c:v>
                </c:pt>
                <c:pt idx="118">
                  <c:v>7.6631206893268198</c:v>
                </c:pt>
                <c:pt idx="119">
                  <c:v>6.9385876383195466</c:v>
                </c:pt>
                <c:pt idx="120">
                  <c:v>2.4723864681033501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6A-4A63-B318-B9055D9A5F43}"/>
            </c:ext>
          </c:extLst>
        </c:ser>
        <c:ser>
          <c:idx val="6"/>
          <c:order val="6"/>
          <c:tx>
            <c:strRef>
              <c:f>'First Derivative Fluorescence'!$AE$1</c:f>
              <c:strCache>
                <c:ptCount val="1"/>
                <c:pt idx="0">
                  <c:v>FKBP12 + ligand 15 (30uM)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'First Derivative Fluorescence'!$B$2:$B$122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 Fluorescence'!$AE$2:$AE$122</c:f>
              <c:numCache>
                <c:formatCode>###0.00;\-###0.00</c:formatCode>
                <c:ptCount val="121"/>
                <c:pt idx="0">
                  <c:v>0.23648633181435733</c:v>
                </c:pt>
                <c:pt idx="1">
                  <c:v>0.51238705226446002</c:v>
                </c:pt>
                <c:pt idx="2">
                  <c:v>0.4729726636287333</c:v>
                </c:pt>
                <c:pt idx="3">
                  <c:v>0.4729726636294333</c:v>
                </c:pt>
                <c:pt idx="4">
                  <c:v>0.47297266362399665</c:v>
                </c:pt>
                <c:pt idx="5">
                  <c:v>0.51486211035586327</c:v>
                </c:pt>
                <c:pt idx="6">
                  <c:v>0.22695594085322168</c:v>
                </c:pt>
                <c:pt idx="7">
                  <c:v>-0.11996790613329465</c:v>
                </c:pt>
                <c:pt idx="8">
                  <c:v>-5.8201116087237624E-2</c:v>
                </c:pt>
                <c:pt idx="9">
                  <c:v>0.51074696720659662</c:v>
                </c:pt>
                <c:pt idx="10">
                  <c:v>0.61645008549648639</c:v>
                </c:pt>
                <c:pt idx="11">
                  <c:v>0.21035245373544195</c:v>
                </c:pt>
                <c:pt idx="12">
                  <c:v>0.17462985938092002</c:v>
                </c:pt>
                <c:pt idx="13">
                  <c:v>0.28202186124508394</c:v>
                </c:pt>
                <c:pt idx="14">
                  <c:v>6.2281414602523011E-2</c:v>
                </c:pt>
                <c:pt idx="15">
                  <c:v>-4.3191583379583358E-3</c:v>
                </c:pt>
                <c:pt idx="16">
                  <c:v>0.38179973798848327</c:v>
                </c:pt>
                <c:pt idx="17">
                  <c:v>0.64669254174410995</c:v>
                </c:pt>
                <c:pt idx="18">
                  <c:v>1.0813433321328394</c:v>
                </c:pt>
                <c:pt idx="19">
                  <c:v>1.7036986973032346</c:v>
                </c:pt>
                <c:pt idx="20">
                  <c:v>2.3845601952708853</c:v>
                </c:pt>
                <c:pt idx="21">
                  <c:v>3.2223873475011069</c:v>
                </c:pt>
                <c:pt idx="22">
                  <c:v>4.1573161451900269</c:v>
                </c:pt>
                <c:pt idx="23">
                  <c:v>4.8819765257864924</c:v>
                </c:pt>
                <c:pt idx="24">
                  <c:v>5.6575281806702797</c:v>
                </c:pt>
                <c:pt idx="25">
                  <c:v>6.3938562215061339</c:v>
                </c:pt>
                <c:pt idx="26">
                  <c:v>6.8318758700566873</c:v>
                </c:pt>
                <c:pt idx="27">
                  <c:v>7.2557775328368734</c:v>
                </c:pt>
                <c:pt idx="28">
                  <c:v>7.5996824238151239</c:v>
                </c:pt>
                <c:pt idx="29">
                  <c:v>7.6090903326807506</c:v>
                </c:pt>
                <c:pt idx="30">
                  <c:v>7.6667267422869072</c:v>
                </c:pt>
                <c:pt idx="31">
                  <c:v>7.8387284177871166</c:v>
                </c:pt>
                <c:pt idx="32">
                  <c:v>7.7463575591829299</c:v>
                </c:pt>
                <c:pt idx="33">
                  <c:v>7.651833604764076</c:v>
                </c:pt>
                <c:pt idx="34">
                  <c:v>7.6677493797285505</c:v>
                </c:pt>
                <c:pt idx="35">
                  <c:v>7.3555969843108429</c:v>
                </c:pt>
                <c:pt idx="36">
                  <c:v>6.7056675917676225</c:v>
                </c:pt>
                <c:pt idx="37">
                  <c:v>5.9562290752947433</c:v>
                </c:pt>
                <c:pt idx="38">
                  <c:v>4.9800456663307733</c:v>
                </c:pt>
                <c:pt idx="39">
                  <c:v>3.8154628800751325</c:v>
                </c:pt>
                <c:pt idx="40">
                  <c:v>2.6024093660618264</c:v>
                </c:pt>
                <c:pt idx="41">
                  <c:v>1.2032103103784366</c:v>
                </c:pt>
                <c:pt idx="42">
                  <c:v>-0.30933483952548957</c:v>
                </c:pt>
                <c:pt idx="43">
                  <c:v>-2.1169311036699692</c:v>
                </c:pt>
                <c:pt idx="44">
                  <c:v>-4.4627978148567804</c:v>
                </c:pt>
                <c:pt idx="45">
                  <c:v>-7.060783715882299</c:v>
                </c:pt>
                <c:pt idx="46">
                  <c:v>-9.9339508380727199</c:v>
                </c:pt>
                <c:pt idx="47">
                  <c:v>-13.184845344782667</c:v>
                </c:pt>
                <c:pt idx="48">
                  <c:v>-16.438475471004566</c:v>
                </c:pt>
                <c:pt idx="49">
                  <c:v>-19.8813601165409</c:v>
                </c:pt>
                <c:pt idx="50">
                  <c:v>-24.148242869529131</c:v>
                </c:pt>
                <c:pt idx="51">
                  <c:v>-29.188302525399166</c:v>
                </c:pt>
                <c:pt idx="52">
                  <c:v>-35.618745410467334</c:v>
                </c:pt>
                <c:pt idx="53">
                  <c:v>-44.148337827999264</c:v>
                </c:pt>
                <c:pt idx="54">
                  <c:v>-54.028694004913568</c:v>
                </c:pt>
                <c:pt idx="55">
                  <c:v>-64.783010801199993</c:v>
                </c:pt>
                <c:pt idx="56">
                  <c:v>-76.130391789156178</c:v>
                </c:pt>
                <c:pt idx="57">
                  <c:v>-86.026440736980405</c:v>
                </c:pt>
                <c:pt idx="58">
                  <c:v>-91.865322219395424</c:v>
                </c:pt>
                <c:pt idx="59">
                  <c:v>-92.217397869428211</c:v>
                </c:pt>
                <c:pt idx="60">
                  <c:v>-85.735562190608633</c:v>
                </c:pt>
                <c:pt idx="61">
                  <c:v>-72.160677111433429</c:v>
                </c:pt>
                <c:pt idx="62">
                  <c:v>-53.832480950323067</c:v>
                </c:pt>
                <c:pt idx="63">
                  <c:v>-34.339706127152333</c:v>
                </c:pt>
                <c:pt idx="64">
                  <c:v>-17.037250330608231</c:v>
                </c:pt>
                <c:pt idx="65">
                  <c:v>-4.2286611587121961</c:v>
                </c:pt>
                <c:pt idx="66">
                  <c:v>3.4452745207083066</c:v>
                </c:pt>
                <c:pt idx="67">
                  <c:v>7.0627652841556925</c:v>
                </c:pt>
                <c:pt idx="68">
                  <c:v>8.2411789397889255</c:v>
                </c:pt>
                <c:pt idx="69">
                  <c:v>8.6205169996336455</c:v>
                </c:pt>
                <c:pt idx="70">
                  <c:v>9.1135975785948542</c:v>
                </c:pt>
                <c:pt idx="71">
                  <c:v>10.119104154156107</c:v>
                </c:pt>
                <c:pt idx="72">
                  <c:v>11.663936517999508</c:v>
                </c:pt>
                <c:pt idx="73">
                  <c:v>13.498149353506031</c:v>
                </c:pt>
                <c:pt idx="74">
                  <c:v>15.553290886612032</c:v>
                </c:pt>
                <c:pt idx="75">
                  <c:v>17.684435650060067</c:v>
                </c:pt>
                <c:pt idx="76">
                  <c:v>19.2880367435931</c:v>
                </c:pt>
                <c:pt idx="77">
                  <c:v>20.163843107421631</c:v>
                </c:pt>
                <c:pt idx="78">
                  <c:v>20.6562067970338</c:v>
                </c:pt>
                <c:pt idx="79">
                  <c:v>20.551118859190368</c:v>
                </c:pt>
                <c:pt idx="80">
                  <c:v>20.030729415067199</c:v>
                </c:pt>
                <c:pt idx="81">
                  <c:v>19.6351144614937</c:v>
                </c:pt>
                <c:pt idx="82">
                  <c:v>19.347272962906167</c:v>
                </c:pt>
                <c:pt idx="83">
                  <c:v>18.9206400492981</c:v>
                </c:pt>
                <c:pt idx="84">
                  <c:v>18.501414115186066</c:v>
                </c:pt>
                <c:pt idx="85">
                  <c:v>18.051955552740868</c:v>
                </c:pt>
                <c:pt idx="86">
                  <c:v>17.514174834692668</c:v>
                </c:pt>
                <c:pt idx="87">
                  <c:v>16.894998592646733</c:v>
                </c:pt>
                <c:pt idx="88">
                  <c:v>16.220711379109499</c:v>
                </c:pt>
                <c:pt idx="89">
                  <c:v>15.5825633993705</c:v>
                </c:pt>
                <c:pt idx="90">
                  <c:v>15.016073085052668</c:v>
                </c:pt>
                <c:pt idx="91">
                  <c:v>14.529754450096</c:v>
                </c:pt>
                <c:pt idx="92">
                  <c:v>14.121513900265834</c:v>
                </c:pt>
                <c:pt idx="93">
                  <c:v>13.824874703086001</c:v>
                </c:pt>
                <c:pt idx="94">
                  <c:v>13.665205419284767</c:v>
                </c:pt>
                <c:pt idx="95">
                  <c:v>13.631352908632534</c:v>
                </c:pt>
                <c:pt idx="96">
                  <c:v>13.439020421555767</c:v>
                </c:pt>
                <c:pt idx="97">
                  <c:v>13.143066728872268</c:v>
                </c:pt>
                <c:pt idx="98">
                  <c:v>12.970406311487002</c:v>
                </c:pt>
                <c:pt idx="99">
                  <c:v>12.819827108385267</c:v>
                </c:pt>
                <c:pt idx="100">
                  <c:v>12.497333472150965</c:v>
                </c:pt>
                <c:pt idx="101">
                  <c:v>12.4899083448397</c:v>
                </c:pt>
                <c:pt idx="102">
                  <c:v>12.673454569143965</c:v>
                </c:pt>
                <c:pt idx="103">
                  <c:v>12.538560277360867</c:v>
                </c:pt>
                <c:pt idx="104">
                  <c:v>12.304645763498135</c:v>
                </c:pt>
                <c:pt idx="105">
                  <c:v>12.162643960471266</c:v>
                </c:pt>
                <c:pt idx="106">
                  <c:v>11.769133486230231</c:v>
                </c:pt>
                <c:pt idx="107">
                  <c:v>11.3396612724738</c:v>
                </c:pt>
                <c:pt idx="108">
                  <c:v>11.208099698405467</c:v>
                </c:pt>
                <c:pt idx="109">
                  <c:v>11.021540577045135</c:v>
                </c:pt>
                <c:pt idx="110">
                  <c:v>10.843603356785266</c:v>
                </c:pt>
                <c:pt idx="111">
                  <c:v>10.6546985713348</c:v>
                </c:pt>
                <c:pt idx="112">
                  <c:v>10.0708469719794</c:v>
                </c:pt>
                <c:pt idx="113">
                  <c:v>9.2452105363611725</c:v>
                </c:pt>
                <c:pt idx="114">
                  <c:v>8.7056398176567136</c:v>
                </c:pt>
                <c:pt idx="115">
                  <c:v>8.1439458845955333</c:v>
                </c:pt>
                <c:pt idx="116">
                  <c:v>7.7521732933298599</c:v>
                </c:pt>
                <c:pt idx="117">
                  <c:v>7.8444844362343629</c:v>
                </c:pt>
                <c:pt idx="118">
                  <c:v>7.9205418996671897</c:v>
                </c:pt>
                <c:pt idx="119">
                  <c:v>8.7551256001798556</c:v>
                </c:pt>
                <c:pt idx="120">
                  <c:v>4.1240688523838935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6A-4A63-B318-B9055D9A5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12240"/>
        <c:axId val="684713224"/>
      </c:scatterChart>
      <c:valAx>
        <c:axId val="68471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sz="1000"/>
                  <a:t>Celcius)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713224"/>
        <c:crossesAt val="-150"/>
        <c:crossBetween val="midCat"/>
      </c:valAx>
      <c:valAx>
        <c:axId val="68471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</a:t>
                </a:r>
                <a:r>
                  <a:rPr lang="en-US" baseline="0"/>
                  <a:t> Fluorescence (a.u./C)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712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042127444435"/>
          <c:y val="0.5435833650817804"/>
          <c:w val="0.21936442079853438"/>
          <c:h val="0.2882236412481203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MeltCurve!$Y$1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MeltCurve!$Y$2:$Y$122</c:f>
              <c:numCache>
                <c:formatCode>###0.00;\-###0.00</c:formatCode>
                <c:ptCount val="121"/>
                <c:pt idx="0">
                  <c:v>3025.1682844706334</c:v>
                </c:pt>
                <c:pt idx="1">
                  <c:v>3023.5063409810805</c:v>
                </c:pt>
                <c:pt idx="2">
                  <c:v>3021.8443974915267</c:v>
                </c:pt>
                <c:pt idx="3">
                  <c:v>3020.1824540019734</c:v>
                </c:pt>
                <c:pt idx="4">
                  <c:v>3018.5205105124169</c:v>
                </c:pt>
                <c:pt idx="5">
                  <c:v>3016.8585670228599</c:v>
                </c:pt>
                <c:pt idx="6">
                  <c:v>3015.196623533307</c:v>
                </c:pt>
                <c:pt idx="7">
                  <c:v>3013.5937863260297</c:v>
                </c:pt>
                <c:pt idx="8">
                  <c:v>3012.0958132537198</c:v>
                </c:pt>
                <c:pt idx="9">
                  <c:v>3010.4290433036936</c:v>
                </c:pt>
                <c:pt idx="10">
                  <c:v>3008.5830141460901</c:v>
                </c:pt>
                <c:pt idx="11">
                  <c:v>3006.9044141640165</c:v>
                </c:pt>
                <c:pt idx="12">
                  <c:v>3005.4385152070631</c:v>
                </c:pt>
                <c:pt idx="13">
                  <c:v>3004.040888561387</c:v>
                </c:pt>
                <c:pt idx="14">
                  <c:v>3002.8820445726701</c:v>
                </c:pt>
                <c:pt idx="15">
                  <c:v>3001.9005118501796</c:v>
                </c:pt>
                <c:pt idx="16">
                  <c:v>3000.9485662864731</c:v>
                </c:pt>
                <c:pt idx="17">
                  <c:v>3000.0499094421502</c:v>
                </c:pt>
                <c:pt idx="18">
                  <c:v>2999.1699004672732</c:v>
                </c:pt>
                <c:pt idx="19">
                  <c:v>2998.1567236624528</c:v>
                </c:pt>
                <c:pt idx="20">
                  <c:v>2997.1035359835901</c:v>
                </c:pt>
                <c:pt idx="21">
                  <c:v>2995.9822335662998</c:v>
                </c:pt>
                <c:pt idx="22">
                  <c:v>2994.6959012474763</c:v>
                </c:pt>
                <c:pt idx="23">
                  <c:v>2993.3851732566873</c:v>
                </c:pt>
                <c:pt idx="24">
                  <c:v>2992.0441161031667</c:v>
                </c:pt>
                <c:pt idx="25">
                  <c:v>2990.53551752372</c:v>
                </c:pt>
                <c:pt idx="26">
                  <c:v>2988.8735261579968</c:v>
                </c:pt>
                <c:pt idx="27">
                  <c:v>2987.2211157816732</c:v>
                </c:pt>
                <c:pt idx="28">
                  <c:v>2985.4878570809269</c:v>
                </c:pt>
                <c:pt idx="29">
                  <c:v>2983.8528599706733</c:v>
                </c:pt>
                <c:pt idx="30">
                  <c:v>2982.3647413978902</c:v>
                </c:pt>
                <c:pt idx="31">
                  <c:v>2981.1001097105968</c:v>
                </c:pt>
                <c:pt idx="32">
                  <c:v>2979.8312244254798</c:v>
                </c:pt>
                <c:pt idx="33">
                  <c:v>2978.6835046721203</c:v>
                </c:pt>
                <c:pt idx="34">
                  <c:v>2977.6126971177305</c:v>
                </c:pt>
                <c:pt idx="35">
                  <c:v>2976.8179907581762</c:v>
                </c:pt>
                <c:pt idx="36">
                  <c:v>2976.2195914255594</c:v>
                </c:pt>
                <c:pt idx="37">
                  <c:v>2976.0881398924162</c:v>
                </c:pt>
                <c:pt idx="38">
                  <c:v>2976.3759775093336</c:v>
                </c:pt>
                <c:pt idx="39">
                  <c:v>2977.1915672426862</c:v>
                </c:pt>
                <c:pt idx="40">
                  <c:v>2978.3867867871963</c:v>
                </c:pt>
                <c:pt idx="41">
                  <c:v>2980.2237399413534</c:v>
                </c:pt>
                <c:pt idx="42">
                  <c:v>2982.6116337182698</c:v>
                </c:pt>
                <c:pt idx="43">
                  <c:v>2985.7039835379801</c:v>
                </c:pt>
                <c:pt idx="44">
                  <c:v>2989.5123745139467</c:v>
                </c:pt>
                <c:pt idx="45">
                  <c:v>2994.1725197349265</c:v>
                </c:pt>
                <c:pt idx="46">
                  <c:v>2999.4918604731033</c:v>
                </c:pt>
                <c:pt idx="47">
                  <c:v>3005.6726958480867</c:v>
                </c:pt>
                <c:pt idx="48">
                  <c:v>3012.8265681623666</c:v>
                </c:pt>
                <c:pt idx="49">
                  <c:v>3021.076464759823</c:v>
                </c:pt>
                <c:pt idx="50">
                  <c:v>3030.6915667362227</c:v>
                </c:pt>
                <c:pt idx="51">
                  <c:v>3042.0864572836035</c:v>
                </c:pt>
                <c:pt idx="52">
                  <c:v>3055.4979264177236</c:v>
                </c:pt>
                <c:pt idx="53">
                  <c:v>3070.9729164539262</c:v>
                </c:pt>
                <c:pt idx="54">
                  <c:v>3088.6969520973998</c:v>
                </c:pt>
                <c:pt idx="55">
                  <c:v>3108.6375341033331</c:v>
                </c:pt>
                <c:pt idx="56">
                  <c:v>3130.46610498366</c:v>
                </c:pt>
                <c:pt idx="57">
                  <c:v>3153.6765331311767</c:v>
                </c:pt>
                <c:pt idx="58">
                  <c:v>3177.6574508017861</c:v>
                </c:pt>
                <c:pt idx="59">
                  <c:v>3201.3202913561199</c:v>
                </c:pt>
                <c:pt idx="60">
                  <c:v>3223.2704099192301</c:v>
                </c:pt>
                <c:pt idx="61">
                  <c:v>3242.3606825397037</c:v>
                </c:pt>
                <c:pt idx="62">
                  <c:v>3257.5981242010398</c:v>
                </c:pt>
                <c:pt idx="63">
                  <c:v>3268.4129233482267</c:v>
                </c:pt>
                <c:pt idx="64">
                  <c:v>3274.9178491269736</c:v>
                </c:pt>
                <c:pt idx="65">
                  <c:v>3277.8615751789034</c:v>
                </c:pt>
                <c:pt idx="66">
                  <c:v>3278.1858253198734</c:v>
                </c:pt>
                <c:pt idx="67">
                  <c:v>3276.55640123382</c:v>
                </c:pt>
                <c:pt idx="68">
                  <c:v>3273.7937671330164</c:v>
                </c:pt>
                <c:pt idx="69">
                  <c:v>3270.227552654293</c:v>
                </c:pt>
                <c:pt idx="70">
                  <c:v>3265.8731310676762</c:v>
                </c:pt>
                <c:pt idx="71">
                  <c:v>3260.5794973228735</c:v>
                </c:pt>
                <c:pt idx="72">
                  <c:v>3254.7002364457135</c:v>
                </c:pt>
                <c:pt idx="73">
                  <c:v>3247.8826220249034</c:v>
                </c:pt>
                <c:pt idx="74">
                  <c:v>3240.16318812908</c:v>
                </c:pt>
                <c:pt idx="75">
                  <c:v>3231.7877286535531</c:v>
                </c:pt>
                <c:pt idx="76">
                  <c:v>3222.80421057799</c:v>
                </c:pt>
                <c:pt idx="77">
                  <c:v>3213.0115280906502</c:v>
                </c:pt>
                <c:pt idx="78">
                  <c:v>3202.8083145215837</c:v>
                </c:pt>
                <c:pt idx="79">
                  <c:v>3192.1942324602464</c:v>
                </c:pt>
                <c:pt idx="80">
                  <c:v>3181.0970640462133</c:v>
                </c:pt>
                <c:pt idx="81">
                  <c:v>3169.7808090294834</c:v>
                </c:pt>
                <c:pt idx="82">
                  <c:v>3158.3289262812632</c:v>
                </c:pt>
                <c:pt idx="83">
                  <c:v>3146.7747022155695</c:v>
                </c:pt>
                <c:pt idx="84">
                  <c:v>3135.332881416753</c:v>
                </c:pt>
                <c:pt idx="85">
                  <c:v>3124.0521892623569</c:v>
                </c:pt>
                <c:pt idx="86">
                  <c:v>3112.8267124906797</c:v>
                </c:pt>
                <c:pt idx="87">
                  <c:v>3101.9261753293235</c:v>
                </c:pt>
                <c:pt idx="88">
                  <c:v>3091.2680188124996</c:v>
                </c:pt>
                <c:pt idx="89">
                  <c:v>3080.9868619123404</c:v>
                </c:pt>
                <c:pt idx="90">
                  <c:v>3071.1611688092798</c:v>
                </c:pt>
                <c:pt idx="91">
                  <c:v>3061.9763900778835</c:v>
                </c:pt>
                <c:pt idx="92">
                  <c:v>3053.4533040986803</c:v>
                </c:pt>
                <c:pt idx="93">
                  <c:v>3045.7125406147202</c:v>
                </c:pt>
                <c:pt idx="94">
                  <c:v>3038.5398142837034</c:v>
                </c:pt>
                <c:pt idx="95">
                  <c:v>3032.0385377932666</c:v>
                </c:pt>
                <c:pt idx="96">
                  <c:v>3026.0770764818267</c:v>
                </c:pt>
                <c:pt idx="97">
                  <c:v>3020.4002290602098</c:v>
                </c:pt>
                <c:pt idx="98">
                  <c:v>3015.0486241307699</c:v>
                </c:pt>
                <c:pt idx="99">
                  <c:v>3010.1972925386367</c:v>
                </c:pt>
                <c:pt idx="100">
                  <c:v>3005.5996491754036</c:v>
                </c:pt>
                <c:pt idx="101">
                  <c:v>3001.3291437682633</c:v>
                </c:pt>
                <c:pt idx="102">
                  <c:v>2997.5303359152235</c:v>
                </c:pt>
                <c:pt idx="103">
                  <c:v>2993.9511997696404</c:v>
                </c:pt>
                <c:pt idx="104">
                  <c:v>2990.4087643168664</c:v>
                </c:pt>
                <c:pt idx="105">
                  <c:v>2987.0767288160437</c:v>
                </c:pt>
                <c:pt idx="106">
                  <c:v>2983.8394377094701</c:v>
                </c:pt>
                <c:pt idx="107">
                  <c:v>2980.5985466040133</c:v>
                </c:pt>
                <c:pt idx="108">
                  <c:v>2977.476470414927</c:v>
                </c:pt>
                <c:pt idx="109">
                  <c:v>2974.6251159966268</c:v>
                </c:pt>
                <c:pt idx="110">
                  <c:v>2971.9231241169095</c:v>
                </c:pt>
                <c:pt idx="111">
                  <c:v>2969.3972708589004</c:v>
                </c:pt>
                <c:pt idx="112">
                  <c:v>2967.1178215194536</c:v>
                </c:pt>
                <c:pt idx="113">
                  <c:v>2965.0877224086266</c:v>
                </c:pt>
                <c:pt idx="114">
                  <c:v>2963.0811492274502</c:v>
                </c:pt>
                <c:pt idx="115">
                  <c:v>2961.1734418165129</c:v>
                </c:pt>
                <c:pt idx="116">
                  <c:v>2959.3181225589165</c:v>
                </c:pt>
                <c:pt idx="117">
                  <c:v>2957.4294996160534</c:v>
                </c:pt>
                <c:pt idx="118">
                  <c:v>2955.5054095570563</c:v>
                </c:pt>
                <c:pt idx="119">
                  <c:v>2953.6126839299163</c:v>
                </c:pt>
                <c:pt idx="120">
                  <c:v>2951.7282499277203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9F-412C-B116-1F3923EA9202}"/>
            </c:ext>
          </c:extLst>
        </c:ser>
        <c:ser>
          <c:idx val="1"/>
          <c:order val="1"/>
          <c:tx>
            <c:strRef>
              <c:f>MeltCurve!$Z$1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MeltCurve!$Z$2:$Z$122</c:f>
              <c:numCache>
                <c:formatCode>###0.00;\-###0.00</c:formatCode>
                <c:ptCount val="121"/>
                <c:pt idx="0">
                  <c:v>4788.7052134818869</c:v>
                </c:pt>
                <c:pt idx="1">
                  <c:v>4769.908009859123</c:v>
                </c:pt>
                <c:pt idx="2">
                  <c:v>4751.1108062363601</c:v>
                </c:pt>
                <c:pt idx="3">
                  <c:v>4732.3136026135935</c:v>
                </c:pt>
                <c:pt idx="4">
                  <c:v>4713.5163989908297</c:v>
                </c:pt>
                <c:pt idx="5">
                  <c:v>4694.7191953680767</c:v>
                </c:pt>
                <c:pt idx="6">
                  <c:v>4675.9219917453129</c:v>
                </c:pt>
                <c:pt idx="7">
                  <c:v>4657.1017951327567</c:v>
                </c:pt>
                <c:pt idx="8">
                  <c:v>4638.1738415273439</c:v>
                </c:pt>
                <c:pt idx="9">
                  <c:v>4618.9667383449305</c:v>
                </c:pt>
                <c:pt idx="10">
                  <c:v>4599.1585645649002</c:v>
                </c:pt>
                <c:pt idx="11">
                  <c:v>4579.9224626902032</c:v>
                </c:pt>
                <c:pt idx="12">
                  <c:v>4561.1965856548968</c:v>
                </c:pt>
                <c:pt idx="13">
                  <c:v>4543.1870833692565</c:v>
                </c:pt>
                <c:pt idx="14">
                  <c:v>4526.0764715563791</c:v>
                </c:pt>
                <c:pt idx="15">
                  <c:v>4510.0319367509364</c:v>
                </c:pt>
                <c:pt idx="16">
                  <c:v>4494.3702420294367</c:v>
                </c:pt>
                <c:pt idx="17">
                  <c:v>4479.252062155706</c:v>
                </c:pt>
                <c:pt idx="18">
                  <c:v>4464.4286867585261</c:v>
                </c:pt>
                <c:pt idx="19">
                  <c:v>4449.9307718467935</c:v>
                </c:pt>
                <c:pt idx="20">
                  <c:v>4435.8250084367037</c:v>
                </c:pt>
                <c:pt idx="21">
                  <c:v>4422.3231930532729</c:v>
                </c:pt>
                <c:pt idx="22">
                  <c:v>4409.4804123000067</c:v>
                </c:pt>
                <c:pt idx="23">
                  <c:v>4397.6259153930832</c:v>
                </c:pt>
                <c:pt idx="24">
                  <c:v>4386.8217252878358</c:v>
                </c:pt>
                <c:pt idx="25">
                  <c:v>4377.0554955138696</c:v>
                </c:pt>
                <c:pt idx="26">
                  <c:v>4368.5036928508998</c:v>
                </c:pt>
                <c:pt idx="27">
                  <c:v>4361.1566958891999</c:v>
                </c:pt>
                <c:pt idx="28">
                  <c:v>4354.9969280247633</c:v>
                </c:pt>
                <c:pt idx="29">
                  <c:v>4350.0144778386466</c:v>
                </c:pt>
                <c:pt idx="30">
                  <c:v>4346.2924023202731</c:v>
                </c:pt>
                <c:pt idx="31">
                  <c:v>4343.8536826047639</c:v>
                </c:pt>
                <c:pt idx="32">
                  <c:v>4342.8498890500823</c:v>
                </c:pt>
                <c:pt idx="33">
                  <c:v>4343.5841879379868</c:v>
                </c:pt>
                <c:pt idx="34">
                  <c:v>4346.3657100442533</c:v>
                </c:pt>
                <c:pt idx="35">
                  <c:v>4351.7071548558533</c:v>
                </c:pt>
                <c:pt idx="36">
                  <c:v>4360.0776133257759</c:v>
                </c:pt>
                <c:pt idx="37">
                  <c:v>4372.0849046227668</c:v>
                </c:pt>
                <c:pt idx="38">
                  <c:v>4387.9788168945033</c:v>
                </c:pt>
                <c:pt idx="39">
                  <c:v>4408.4319876121599</c:v>
                </c:pt>
                <c:pt idx="40">
                  <c:v>4433.8042709359606</c:v>
                </c:pt>
                <c:pt idx="41">
                  <c:v>4464.4659551347768</c:v>
                </c:pt>
                <c:pt idx="42">
                  <c:v>4500.6800456304527</c:v>
                </c:pt>
                <c:pt idx="43">
                  <c:v>4543.1238269760806</c:v>
                </c:pt>
                <c:pt idx="44">
                  <c:v>4591.7482766994008</c:v>
                </c:pt>
                <c:pt idx="45">
                  <c:v>4646.2686234360799</c:v>
                </c:pt>
                <c:pt idx="46">
                  <c:v>4705.9781420105392</c:v>
                </c:pt>
                <c:pt idx="47">
                  <c:v>4769.7424252418732</c:v>
                </c:pt>
                <c:pt idx="48">
                  <c:v>4835.7005353614768</c:v>
                </c:pt>
                <c:pt idx="49">
                  <c:v>4901.8732413152393</c:v>
                </c:pt>
                <c:pt idx="50">
                  <c:v>4966.1810774763699</c:v>
                </c:pt>
                <c:pt idx="51">
                  <c:v>5026.8334268813296</c:v>
                </c:pt>
                <c:pt idx="52">
                  <c:v>5081.9797055360868</c:v>
                </c:pt>
                <c:pt idx="53">
                  <c:v>5129.9928390982168</c:v>
                </c:pt>
                <c:pt idx="54">
                  <c:v>5169.8014154208004</c:v>
                </c:pt>
                <c:pt idx="55">
                  <c:v>5200.7296715354969</c:v>
                </c:pt>
                <c:pt idx="56">
                  <c:v>5222.1875534783767</c:v>
                </c:pt>
                <c:pt idx="57">
                  <c:v>5234.4783508479304</c:v>
                </c:pt>
                <c:pt idx="58">
                  <c:v>5238.2185004512467</c:v>
                </c:pt>
                <c:pt idx="59">
                  <c:v>5234.5316095477001</c:v>
                </c:pt>
                <c:pt idx="60">
                  <c:v>5224.7019091995671</c:v>
                </c:pt>
                <c:pt idx="61">
                  <c:v>5210.3049436695965</c:v>
                </c:pt>
                <c:pt idx="62">
                  <c:v>5192.4024959337994</c:v>
                </c:pt>
                <c:pt idx="63">
                  <c:v>5172.1632265816597</c:v>
                </c:pt>
                <c:pt idx="64">
                  <c:v>5150.1039154222462</c:v>
                </c:pt>
                <c:pt idx="65">
                  <c:v>5126.6016165655201</c:v>
                </c:pt>
                <c:pt idx="66">
                  <c:v>5101.8060690957427</c:v>
                </c:pt>
                <c:pt idx="67">
                  <c:v>5076.0804409928705</c:v>
                </c:pt>
                <c:pt idx="68">
                  <c:v>5049.5367710758865</c:v>
                </c:pt>
                <c:pt idx="69">
                  <c:v>5022.3896742500765</c:v>
                </c:pt>
                <c:pt idx="70">
                  <c:v>4994.9985436982706</c:v>
                </c:pt>
                <c:pt idx="71">
                  <c:v>4967.56528780189</c:v>
                </c:pt>
                <c:pt idx="72">
                  <c:v>4940.1318695518867</c:v>
                </c:pt>
                <c:pt idx="73">
                  <c:v>4912.8881002046164</c:v>
                </c:pt>
                <c:pt idx="74">
                  <c:v>4886.0446723221639</c:v>
                </c:pt>
                <c:pt idx="75">
                  <c:v>4859.4275554107999</c:v>
                </c:pt>
                <c:pt idx="76">
                  <c:v>4832.994261140957</c:v>
                </c:pt>
                <c:pt idx="77">
                  <c:v>4806.7899107296471</c:v>
                </c:pt>
                <c:pt idx="78">
                  <c:v>4780.9347800777068</c:v>
                </c:pt>
                <c:pt idx="79">
                  <c:v>4755.2497895793067</c:v>
                </c:pt>
                <c:pt idx="80">
                  <c:v>4730.0589268241501</c:v>
                </c:pt>
                <c:pt idx="81">
                  <c:v>4705.6242573494428</c:v>
                </c:pt>
                <c:pt idx="82">
                  <c:v>4682.0253250988671</c:v>
                </c:pt>
                <c:pt idx="83">
                  <c:v>4659.0428549929029</c:v>
                </c:pt>
                <c:pt idx="84">
                  <c:v>4637.0718922806</c:v>
                </c:pt>
                <c:pt idx="85">
                  <c:v>4615.9594726798568</c:v>
                </c:pt>
                <c:pt idx="86">
                  <c:v>4595.4231490397033</c:v>
                </c:pt>
                <c:pt idx="87">
                  <c:v>4575.4739354034864</c:v>
                </c:pt>
                <c:pt idx="88">
                  <c:v>4556.2056794870969</c:v>
                </c:pt>
                <c:pt idx="89">
                  <c:v>4537.2252222790166</c:v>
                </c:pt>
                <c:pt idx="90">
                  <c:v>4518.485030982647</c:v>
                </c:pt>
                <c:pt idx="91">
                  <c:v>4500.1471314121836</c:v>
                </c:pt>
                <c:pt idx="92">
                  <c:v>4482.1237319890761</c:v>
                </c:pt>
                <c:pt idx="93">
                  <c:v>4464.3966131177067</c:v>
                </c:pt>
                <c:pt idx="94">
                  <c:v>4447.0459852582726</c:v>
                </c:pt>
                <c:pt idx="95">
                  <c:v>4429.9467429206061</c:v>
                </c:pt>
                <c:pt idx="96">
                  <c:v>4413.1216888306399</c:v>
                </c:pt>
                <c:pt idx="97">
                  <c:v>4396.3722469688573</c:v>
                </c:pt>
                <c:pt idx="98">
                  <c:v>4379.6488939691526</c:v>
                </c:pt>
                <c:pt idx="99">
                  <c:v>4362.934374874807</c:v>
                </c:pt>
                <c:pt idx="100">
                  <c:v>4346.3474352677194</c:v>
                </c:pt>
                <c:pt idx="101">
                  <c:v>4329.6528963566207</c:v>
                </c:pt>
                <c:pt idx="102">
                  <c:v>4313.0604366285261</c:v>
                </c:pt>
                <c:pt idx="103">
                  <c:v>4296.4177054569964</c:v>
                </c:pt>
                <c:pt idx="104">
                  <c:v>4279.5586935695901</c:v>
                </c:pt>
                <c:pt idx="105">
                  <c:v>4262.3725660103664</c:v>
                </c:pt>
                <c:pt idx="106">
                  <c:v>4245.0226749892099</c:v>
                </c:pt>
                <c:pt idx="107">
                  <c:v>4227.3309498106137</c:v>
                </c:pt>
                <c:pt idx="108">
                  <c:v>4209.4763301319335</c:v>
                </c:pt>
                <c:pt idx="109">
                  <c:v>4191.6499265305902</c:v>
                </c:pt>
                <c:pt idx="110">
                  <c:v>4173.9029209960563</c:v>
                </c:pt>
                <c:pt idx="111">
                  <c:v>4156.0314927500303</c:v>
                </c:pt>
                <c:pt idx="112">
                  <c:v>4138.1737344786734</c:v>
                </c:pt>
                <c:pt idx="113">
                  <c:v>4120.3584951389239</c:v>
                </c:pt>
                <c:pt idx="114">
                  <c:v>4102.415342618996</c:v>
                </c:pt>
                <c:pt idx="115">
                  <c:v>4084.3888044212131</c:v>
                </c:pt>
                <c:pt idx="116">
                  <c:v>4066.3798672822668</c:v>
                </c:pt>
                <c:pt idx="117">
                  <c:v>4048.3394795537265</c:v>
                </c:pt>
                <c:pt idx="118">
                  <c:v>4030.2351178138197</c:v>
                </c:pt>
                <c:pt idx="119">
                  <c:v>4012.1302961583333</c:v>
                </c:pt>
                <c:pt idx="120">
                  <c:v>3994.0852244641969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9F-412C-B116-1F3923EA9202}"/>
            </c:ext>
          </c:extLst>
        </c:ser>
        <c:ser>
          <c:idx val="2"/>
          <c:order val="2"/>
          <c:tx>
            <c:strRef>
              <c:f>MeltCurve!$AA$1</c:f>
              <c:strCache>
                <c:ptCount val="1"/>
                <c:pt idx="0">
                  <c:v>FKBP12 + rapamycin (positive control)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MeltCurve!$AA$2:$AA$122</c:f>
              <c:numCache>
                <c:formatCode>###0.00;\-###0.00</c:formatCode>
                <c:ptCount val="121"/>
                <c:pt idx="0">
                  <c:v>4488.7538167382436</c:v>
                </c:pt>
                <c:pt idx="1">
                  <c:v>4469.4996062403034</c:v>
                </c:pt>
                <c:pt idx="2">
                  <c:v>4450.2453957423595</c:v>
                </c:pt>
                <c:pt idx="3">
                  <c:v>4430.9911852444166</c:v>
                </c:pt>
                <c:pt idx="4">
                  <c:v>4411.7369747464772</c:v>
                </c:pt>
                <c:pt idx="5">
                  <c:v>4392.4827642485334</c:v>
                </c:pt>
                <c:pt idx="6">
                  <c:v>4373.2285537505895</c:v>
                </c:pt>
                <c:pt idx="7">
                  <c:v>4353.8700986611002</c:v>
                </c:pt>
                <c:pt idx="8">
                  <c:v>4334.397071604234</c:v>
                </c:pt>
                <c:pt idx="9">
                  <c:v>4314.6263206179501</c:v>
                </c:pt>
                <c:pt idx="10">
                  <c:v>4294.6791567271066</c:v>
                </c:pt>
                <c:pt idx="11">
                  <c:v>4275.4885411016867</c:v>
                </c:pt>
                <c:pt idx="12">
                  <c:v>4256.8136236769196</c:v>
                </c:pt>
                <c:pt idx="13">
                  <c:v>4238.7089745247067</c:v>
                </c:pt>
                <c:pt idx="14">
                  <c:v>4221.1188759875431</c:v>
                </c:pt>
                <c:pt idx="15">
                  <c:v>4203.9993703542505</c:v>
                </c:pt>
                <c:pt idx="16">
                  <c:v>4186.9552647245901</c:v>
                </c:pt>
                <c:pt idx="17">
                  <c:v>4170.4484793833763</c:v>
                </c:pt>
                <c:pt idx="18">
                  <c:v>4154.5930646846027</c:v>
                </c:pt>
                <c:pt idx="19">
                  <c:v>4139.583948765764</c:v>
                </c:pt>
                <c:pt idx="20">
                  <c:v>4125.6506840801203</c:v>
                </c:pt>
                <c:pt idx="21">
                  <c:v>4112.8605005364734</c:v>
                </c:pt>
                <c:pt idx="22">
                  <c:v>4100.8828783711697</c:v>
                </c:pt>
                <c:pt idx="23">
                  <c:v>4089.7046499718199</c:v>
                </c:pt>
                <c:pt idx="24">
                  <c:v>4079.2687128893363</c:v>
                </c:pt>
                <c:pt idx="25">
                  <c:v>4069.4369809350433</c:v>
                </c:pt>
                <c:pt idx="26">
                  <c:v>4059.9768577731302</c:v>
                </c:pt>
                <c:pt idx="27">
                  <c:v>4051.1823379220236</c:v>
                </c:pt>
                <c:pt idx="28">
                  <c:v>4042.9500484139667</c:v>
                </c:pt>
                <c:pt idx="29">
                  <c:v>4035.3024465192161</c:v>
                </c:pt>
                <c:pt idx="30">
                  <c:v>4028.3303188821969</c:v>
                </c:pt>
                <c:pt idx="31">
                  <c:v>4022.2113657199334</c:v>
                </c:pt>
                <c:pt idx="32">
                  <c:v>4016.82662499137</c:v>
                </c:pt>
                <c:pt idx="33">
                  <c:v>4012.2866633321796</c:v>
                </c:pt>
                <c:pt idx="34">
                  <c:v>4008.7574751466932</c:v>
                </c:pt>
                <c:pt idx="35">
                  <c:v>4006.2383685755799</c:v>
                </c:pt>
                <c:pt idx="36">
                  <c:v>4004.8487974613199</c:v>
                </c:pt>
                <c:pt idx="37">
                  <c:v>4004.6214687028769</c:v>
                </c:pt>
                <c:pt idx="38">
                  <c:v>4005.6714005343269</c:v>
                </c:pt>
                <c:pt idx="39">
                  <c:v>4008.1264200035766</c:v>
                </c:pt>
                <c:pt idx="40">
                  <c:v>4011.8552918560163</c:v>
                </c:pt>
                <c:pt idx="41">
                  <c:v>4016.9678407451265</c:v>
                </c:pt>
                <c:pt idx="42">
                  <c:v>4023.3916888032763</c:v>
                </c:pt>
                <c:pt idx="43">
                  <c:v>4030.9752548790202</c:v>
                </c:pt>
                <c:pt idx="44">
                  <c:v>4039.3764756916535</c:v>
                </c:pt>
                <c:pt idx="45">
                  <c:v>4048.7696304133838</c:v>
                </c:pt>
                <c:pt idx="46">
                  <c:v>4058.9657095674397</c:v>
                </c:pt>
                <c:pt idx="47">
                  <c:v>4070.0712389845999</c:v>
                </c:pt>
                <c:pt idx="48">
                  <c:v>4082.2758431529705</c:v>
                </c:pt>
                <c:pt idx="49">
                  <c:v>4095.81602755828</c:v>
                </c:pt>
                <c:pt idx="50">
                  <c:v>4110.8069780164169</c:v>
                </c:pt>
                <c:pt idx="51">
                  <c:v>4127.27112241959</c:v>
                </c:pt>
                <c:pt idx="52">
                  <c:v>4145.0617904943065</c:v>
                </c:pt>
                <c:pt idx="53">
                  <c:v>4163.7559758972229</c:v>
                </c:pt>
                <c:pt idx="54">
                  <c:v>4182.8407227791768</c:v>
                </c:pt>
                <c:pt idx="55">
                  <c:v>4201.5626748598497</c:v>
                </c:pt>
                <c:pt idx="56">
                  <c:v>4219.3920422920592</c:v>
                </c:pt>
                <c:pt idx="57">
                  <c:v>4235.9205339804239</c:v>
                </c:pt>
                <c:pt idx="58">
                  <c:v>4250.8235291854298</c:v>
                </c:pt>
                <c:pt idx="59">
                  <c:v>4264.0126247673725</c:v>
                </c:pt>
                <c:pt idx="60">
                  <c:v>4275.5154203543634</c:v>
                </c:pt>
                <c:pt idx="61">
                  <c:v>4285.2795083008168</c:v>
                </c:pt>
                <c:pt idx="62">
                  <c:v>4293.3579831345332</c:v>
                </c:pt>
                <c:pt idx="63">
                  <c:v>4299.9704331674438</c:v>
                </c:pt>
                <c:pt idx="64">
                  <c:v>4305.0595649948891</c:v>
                </c:pt>
                <c:pt idx="65">
                  <c:v>4308.827138256217</c:v>
                </c:pt>
                <c:pt idx="66">
                  <c:v>4311.5657808497199</c:v>
                </c:pt>
                <c:pt idx="67">
                  <c:v>4313.2670248126296</c:v>
                </c:pt>
                <c:pt idx="68">
                  <c:v>4314.1707397797936</c:v>
                </c:pt>
                <c:pt idx="69">
                  <c:v>4314.8025316395469</c:v>
                </c:pt>
                <c:pt idx="70">
                  <c:v>4315.4201496563737</c:v>
                </c:pt>
                <c:pt idx="71">
                  <c:v>4316.3761837152197</c:v>
                </c:pt>
                <c:pt idx="72">
                  <c:v>4318.4391285849333</c:v>
                </c:pt>
                <c:pt idx="73">
                  <c:v>4321.9223164405203</c:v>
                </c:pt>
                <c:pt idx="74">
                  <c:v>4327.0782390457998</c:v>
                </c:pt>
                <c:pt idx="75">
                  <c:v>4334.5171624503791</c:v>
                </c:pt>
                <c:pt idx="76">
                  <c:v>4344.4241747190435</c:v>
                </c:pt>
                <c:pt idx="77">
                  <c:v>4356.7651835220304</c:v>
                </c:pt>
                <c:pt idx="78">
                  <c:v>4371.5365147941475</c:v>
                </c:pt>
                <c:pt idx="79">
                  <c:v>4388.6847880803934</c:v>
                </c:pt>
                <c:pt idx="80">
                  <c:v>4407.2609056277897</c:v>
                </c:pt>
                <c:pt idx="81">
                  <c:v>4426.700680359093</c:v>
                </c:pt>
                <c:pt idx="82">
                  <c:v>4445.9811791273132</c:v>
                </c:pt>
                <c:pt idx="83">
                  <c:v>4464.0629860509061</c:v>
                </c:pt>
                <c:pt idx="84">
                  <c:v>4479.5693300263565</c:v>
                </c:pt>
                <c:pt idx="85">
                  <c:v>4491.7385658207832</c:v>
                </c:pt>
                <c:pt idx="86">
                  <c:v>4499.5762657287041</c:v>
                </c:pt>
                <c:pt idx="87">
                  <c:v>4502.65345877666</c:v>
                </c:pt>
                <c:pt idx="88">
                  <c:v>4500.7698361678595</c:v>
                </c:pt>
                <c:pt idx="89">
                  <c:v>4494.2957325798061</c:v>
                </c:pt>
                <c:pt idx="90">
                  <c:v>4483.8056458407236</c:v>
                </c:pt>
                <c:pt idx="91">
                  <c:v>4470.1345419358104</c:v>
                </c:pt>
                <c:pt idx="92">
                  <c:v>4454.1032087195072</c:v>
                </c:pt>
                <c:pt idx="93">
                  <c:v>4436.5253272106165</c:v>
                </c:pt>
                <c:pt idx="94">
                  <c:v>4418.0053378216398</c:v>
                </c:pt>
                <c:pt idx="95">
                  <c:v>4398.8934786212567</c:v>
                </c:pt>
                <c:pt idx="96">
                  <c:v>4379.5205322205766</c:v>
                </c:pt>
                <c:pt idx="97">
                  <c:v>4360.0927612288206</c:v>
                </c:pt>
                <c:pt idx="98">
                  <c:v>4340.6215488006164</c:v>
                </c:pt>
                <c:pt idx="99">
                  <c:v>4321.0921589463223</c:v>
                </c:pt>
                <c:pt idx="100">
                  <c:v>4301.6436716645067</c:v>
                </c:pt>
                <c:pt idx="101">
                  <c:v>4282.2406698984996</c:v>
                </c:pt>
                <c:pt idx="102">
                  <c:v>4262.8136791443567</c:v>
                </c:pt>
                <c:pt idx="103">
                  <c:v>4243.4107198593729</c:v>
                </c:pt>
                <c:pt idx="104">
                  <c:v>4224.0997889216424</c:v>
                </c:pt>
                <c:pt idx="105">
                  <c:v>4204.789634419697</c:v>
                </c:pt>
                <c:pt idx="106">
                  <c:v>4185.3805750234396</c:v>
                </c:pt>
                <c:pt idx="107">
                  <c:v>4166.0391703406367</c:v>
                </c:pt>
                <c:pt idx="108">
                  <c:v>4146.6756702516568</c:v>
                </c:pt>
                <c:pt idx="109">
                  <c:v>4127.2711807572632</c:v>
                </c:pt>
                <c:pt idx="110">
                  <c:v>4107.795501378343</c:v>
                </c:pt>
                <c:pt idx="111">
                  <c:v>4088.3961070731625</c:v>
                </c:pt>
                <c:pt idx="112">
                  <c:v>4068.6496198891368</c:v>
                </c:pt>
                <c:pt idx="113">
                  <c:v>4048.7612220636497</c:v>
                </c:pt>
                <c:pt idx="114">
                  <c:v>4028.6921916830565</c:v>
                </c:pt>
                <c:pt idx="115">
                  <c:v>4008.5325190491399</c:v>
                </c:pt>
                <c:pt idx="116">
                  <c:v>3988.0575991317869</c:v>
                </c:pt>
                <c:pt idx="117">
                  <c:v>3967.71405492751</c:v>
                </c:pt>
                <c:pt idx="118">
                  <c:v>3947.0928796347339</c:v>
                </c:pt>
                <c:pt idx="119">
                  <c:v>3926.45569236343</c:v>
                </c:pt>
                <c:pt idx="120">
                  <c:v>3905.3739842792734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9F-412C-B116-1F3923EA9202}"/>
            </c:ext>
          </c:extLst>
        </c:ser>
        <c:ser>
          <c:idx val="3"/>
          <c:order val="3"/>
          <c:tx>
            <c:strRef>
              <c:f>MeltCurve!$AB$1</c:f>
              <c:strCache>
                <c:ptCount val="1"/>
                <c:pt idx="0">
                  <c:v>FKBP12 + ligand 9 (3uM)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MeltCurve!$AB$2:$AB$122</c:f>
              <c:numCache>
                <c:formatCode>###0.00;\-###0.00</c:formatCode>
                <c:ptCount val="121"/>
                <c:pt idx="0">
                  <c:v>3086.3929041257902</c:v>
                </c:pt>
                <c:pt idx="1">
                  <c:v>3084.9006099731364</c:v>
                </c:pt>
                <c:pt idx="2">
                  <c:v>3083.4083158204799</c:v>
                </c:pt>
                <c:pt idx="3">
                  <c:v>3081.9160216678233</c:v>
                </c:pt>
                <c:pt idx="4">
                  <c:v>3080.42372751517</c:v>
                </c:pt>
                <c:pt idx="5">
                  <c:v>3078.9314333625166</c:v>
                </c:pt>
                <c:pt idx="6">
                  <c:v>3077.4391392098601</c:v>
                </c:pt>
                <c:pt idx="7">
                  <c:v>3076.0813591202932</c:v>
                </c:pt>
                <c:pt idx="8">
                  <c:v>3074.6037925463802</c:v>
                </c:pt>
                <c:pt idx="9">
                  <c:v>3072.9591060346233</c:v>
                </c:pt>
                <c:pt idx="10">
                  <c:v>3070.9292914200669</c:v>
                </c:pt>
                <c:pt idx="11">
                  <c:v>3068.9887410604038</c:v>
                </c:pt>
                <c:pt idx="12">
                  <c:v>3067.1395467550064</c:v>
                </c:pt>
                <c:pt idx="13">
                  <c:v>3065.500017008093</c:v>
                </c:pt>
                <c:pt idx="14">
                  <c:v>3063.9219217459467</c:v>
                </c:pt>
                <c:pt idx="15">
                  <c:v>3062.3227661490832</c:v>
                </c:pt>
                <c:pt idx="16">
                  <c:v>3060.6109940351366</c:v>
                </c:pt>
                <c:pt idx="17">
                  <c:v>3058.8645018795964</c:v>
                </c:pt>
                <c:pt idx="18">
                  <c:v>3056.9254852989602</c:v>
                </c:pt>
                <c:pt idx="19">
                  <c:v>3054.9256913553199</c:v>
                </c:pt>
                <c:pt idx="20">
                  <c:v>3052.9967178342299</c:v>
                </c:pt>
                <c:pt idx="21">
                  <c:v>3050.9921097907968</c:v>
                </c:pt>
                <c:pt idx="22">
                  <c:v>3048.9833055386498</c:v>
                </c:pt>
                <c:pt idx="23">
                  <c:v>3046.8766809281265</c:v>
                </c:pt>
                <c:pt idx="24">
                  <c:v>3044.6701819709365</c:v>
                </c:pt>
                <c:pt idx="25">
                  <c:v>3042.4671280970738</c:v>
                </c:pt>
                <c:pt idx="26">
                  <c:v>3040.3036342298037</c:v>
                </c:pt>
                <c:pt idx="27">
                  <c:v>3038.0100923890532</c:v>
                </c:pt>
                <c:pt idx="28">
                  <c:v>3035.8783179209531</c:v>
                </c:pt>
                <c:pt idx="29">
                  <c:v>3033.8562966659065</c:v>
                </c:pt>
                <c:pt idx="30">
                  <c:v>3031.9472805032669</c:v>
                </c:pt>
                <c:pt idx="31">
                  <c:v>3030.2720115831071</c:v>
                </c:pt>
                <c:pt idx="32">
                  <c:v>3028.8716370771667</c:v>
                </c:pt>
                <c:pt idx="33">
                  <c:v>3027.753179660067</c:v>
                </c:pt>
                <c:pt idx="34">
                  <c:v>3026.9777466571263</c:v>
                </c:pt>
                <c:pt idx="35">
                  <c:v>3026.48742913253</c:v>
                </c:pt>
                <c:pt idx="36">
                  <c:v>3026.2968935324466</c:v>
                </c:pt>
                <c:pt idx="37">
                  <c:v>3026.4332239444998</c:v>
                </c:pt>
                <c:pt idx="38">
                  <c:v>3026.9081981939867</c:v>
                </c:pt>
                <c:pt idx="39">
                  <c:v>3027.7490375199163</c:v>
                </c:pt>
                <c:pt idx="40">
                  <c:v>3028.9801737800767</c:v>
                </c:pt>
                <c:pt idx="41">
                  <c:v>3030.6186170473102</c:v>
                </c:pt>
                <c:pt idx="42">
                  <c:v>3032.8511432054534</c:v>
                </c:pt>
                <c:pt idx="43">
                  <c:v>3035.6822345174828</c:v>
                </c:pt>
                <c:pt idx="44">
                  <c:v>3039.3693199697132</c:v>
                </c:pt>
                <c:pt idx="45">
                  <c:v>3044.1194527226398</c:v>
                </c:pt>
                <c:pt idx="46">
                  <c:v>3050.0776773960401</c:v>
                </c:pt>
                <c:pt idx="47">
                  <c:v>3057.4141195223533</c:v>
                </c:pt>
                <c:pt idx="48">
                  <c:v>3066.33735996209</c:v>
                </c:pt>
                <c:pt idx="49">
                  <c:v>3077.0961459760897</c:v>
                </c:pt>
                <c:pt idx="50">
                  <c:v>3090.13416463883</c:v>
                </c:pt>
                <c:pt idx="51">
                  <c:v>3105.8192410021697</c:v>
                </c:pt>
                <c:pt idx="52">
                  <c:v>3124.6572083404467</c:v>
                </c:pt>
                <c:pt idx="53">
                  <c:v>3147.0673517673367</c:v>
                </c:pt>
                <c:pt idx="54">
                  <c:v>3172.9610970809103</c:v>
                </c:pt>
                <c:pt idx="55">
                  <c:v>3201.9385941179767</c:v>
                </c:pt>
                <c:pt idx="56">
                  <c:v>3233.2691120679197</c:v>
                </c:pt>
                <c:pt idx="57">
                  <c:v>3265.2857783437562</c:v>
                </c:pt>
                <c:pt idx="58">
                  <c:v>3295.9698242616</c:v>
                </c:pt>
                <c:pt idx="59">
                  <c:v>3323.2333166348503</c:v>
                </c:pt>
                <c:pt idx="60">
                  <c:v>3345.3601702171964</c:v>
                </c:pt>
                <c:pt idx="61">
                  <c:v>3361.2972777833797</c:v>
                </c:pt>
                <c:pt idx="62">
                  <c:v>3371.1204753871534</c:v>
                </c:pt>
                <c:pt idx="63">
                  <c:v>3375.6458536788468</c:v>
                </c:pt>
                <c:pt idx="64">
                  <c:v>3376.6007344986806</c:v>
                </c:pt>
                <c:pt idx="65">
                  <c:v>3375.1902928167706</c:v>
                </c:pt>
                <c:pt idx="66">
                  <c:v>3372.5137675698629</c:v>
                </c:pt>
                <c:pt idx="67">
                  <c:v>3369.18630787238</c:v>
                </c:pt>
                <c:pt idx="68">
                  <c:v>3365.5841430953133</c:v>
                </c:pt>
                <c:pt idx="69">
                  <c:v>3361.4256922355598</c:v>
                </c:pt>
                <c:pt idx="70">
                  <c:v>3356.8355190970528</c:v>
                </c:pt>
                <c:pt idx="71">
                  <c:v>3351.7708947462538</c:v>
                </c:pt>
                <c:pt idx="72">
                  <c:v>3346.1962173599036</c:v>
                </c:pt>
                <c:pt idx="73">
                  <c:v>3340.1525986971533</c:v>
                </c:pt>
                <c:pt idx="74">
                  <c:v>3333.7182746424769</c:v>
                </c:pt>
                <c:pt idx="75">
                  <c:v>3326.9348541474969</c:v>
                </c:pt>
                <c:pt idx="76">
                  <c:v>3319.8306440101933</c:v>
                </c:pt>
                <c:pt idx="77">
                  <c:v>3312.6164975789366</c:v>
                </c:pt>
                <c:pt idx="78">
                  <c:v>3305.1934942627136</c:v>
                </c:pt>
                <c:pt idx="79">
                  <c:v>3297.6600291935533</c:v>
                </c:pt>
                <c:pt idx="80">
                  <c:v>3290.1117321646666</c:v>
                </c:pt>
                <c:pt idx="81">
                  <c:v>3282.6116097087365</c:v>
                </c:pt>
                <c:pt idx="82">
                  <c:v>3275.1450102185404</c:v>
                </c:pt>
                <c:pt idx="83">
                  <c:v>3267.8406940284567</c:v>
                </c:pt>
                <c:pt idx="84">
                  <c:v>3260.6820006430603</c:v>
                </c:pt>
                <c:pt idx="85">
                  <c:v>3253.5662617655503</c:v>
                </c:pt>
                <c:pt idx="86">
                  <c:v>3246.59590039676</c:v>
                </c:pt>
                <c:pt idx="87">
                  <c:v>3239.6472088217065</c:v>
                </c:pt>
                <c:pt idx="88">
                  <c:v>3232.785985503067</c:v>
                </c:pt>
                <c:pt idx="89">
                  <c:v>3225.9884819261533</c:v>
                </c:pt>
                <c:pt idx="90">
                  <c:v>3219.3716091655829</c:v>
                </c:pt>
                <c:pt idx="91">
                  <c:v>3212.9519896037964</c:v>
                </c:pt>
                <c:pt idx="92">
                  <c:v>3206.7936780273035</c:v>
                </c:pt>
                <c:pt idx="93">
                  <c:v>3200.8379121710732</c:v>
                </c:pt>
                <c:pt idx="94">
                  <c:v>3195.1996902084597</c:v>
                </c:pt>
                <c:pt idx="95">
                  <c:v>3189.813766655323</c:v>
                </c:pt>
                <c:pt idx="96">
                  <c:v>3184.4467533510465</c:v>
                </c:pt>
                <c:pt idx="97">
                  <c:v>3179.1781720939166</c:v>
                </c:pt>
                <c:pt idx="98">
                  <c:v>3174.0275064222701</c:v>
                </c:pt>
                <c:pt idx="99">
                  <c:v>3168.8377874238904</c:v>
                </c:pt>
                <c:pt idx="100">
                  <c:v>3163.7415259646828</c:v>
                </c:pt>
                <c:pt idx="101">
                  <c:v>3158.8277771777198</c:v>
                </c:pt>
                <c:pt idx="102">
                  <c:v>3154.0490286676431</c:v>
                </c:pt>
                <c:pt idx="103">
                  <c:v>3149.3310424777933</c:v>
                </c:pt>
                <c:pt idx="104">
                  <c:v>3144.7706239701001</c:v>
                </c:pt>
                <c:pt idx="105">
                  <c:v>3140.2440773364365</c:v>
                </c:pt>
                <c:pt idx="106">
                  <c:v>3135.8390281527136</c:v>
                </c:pt>
                <c:pt idx="107">
                  <c:v>3131.510412701753</c:v>
                </c:pt>
                <c:pt idx="108">
                  <c:v>3127.2543257216803</c:v>
                </c:pt>
                <c:pt idx="109">
                  <c:v>3123.1773190713066</c:v>
                </c:pt>
                <c:pt idx="110">
                  <c:v>3119.1581892473368</c:v>
                </c:pt>
                <c:pt idx="111">
                  <c:v>3115.2049094334798</c:v>
                </c:pt>
                <c:pt idx="112">
                  <c:v>3111.4221875129665</c:v>
                </c:pt>
                <c:pt idx="113">
                  <c:v>3107.893658419473</c:v>
                </c:pt>
                <c:pt idx="114">
                  <c:v>3104.4235707229636</c:v>
                </c:pt>
                <c:pt idx="115">
                  <c:v>3101.2024611125598</c:v>
                </c:pt>
                <c:pt idx="116">
                  <c:v>3098.1774719272435</c:v>
                </c:pt>
                <c:pt idx="117">
                  <c:v>3095.2193985888466</c:v>
                </c:pt>
                <c:pt idx="118">
                  <c:v>3092.4726175472838</c:v>
                </c:pt>
                <c:pt idx="119">
                  <c:v>3089.7653169522437</c:v>
                </c:pt>
                <c:pt idx="120">
                  <c:v>3087.4954732281062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9F-412C-B116-1F3923EA9202}"/>
            </c:ext>
          </c:extLst>
        </c:ser>
        <c:ser>
          <c:idx val="4"/>
          <c:order val="4"/>
          <c:tx>
            <c:strRef>
              <c:f>MeltCurve!$AC$1</c:f>
              <c:strCache>
                <c:ptCount val="1"/>
                <c:pt idx="0">
                  <c:v>FKBP12 + ligand 9 (30uM)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MeltCurve!$AC$2:$AC$122</c:f>
              <c:numCache>
                <c:formatCode>###0.00;\-###0.00</c:formatCode>
                <c:ptCount val="121"/>
                <c:pt idx="0">
                  <c:v>3060.5060330736301</c:v>
                </c:pt>
                <c:pt idx="1">
                  <c:v>3059.6984289274865</c:v>
                </c:pt>
                <c:pt idx="2">
                  <c:v>3058.8908247813397</c:v>
                </c:pt>
                <c:pt idx="3">
                  <c:v>3058.0832206351965</c:v>
                </c:pt>
                <c:pt idx="4">
                  <c:v>3057.2756164890502</c:v>
                </c:pt>
                <c:pt idx="5">
                  <c:v>3056.468012342903</c:v>
                </c:pt>
                <c:pt idx="6">
                  <c:v>3055.6604081967566</c:v>
                </c:pt>
                <c:pt idx="7">
                  <c:v>3054.8896285741534</c:v>
                </c:pt>
                <c:pt idx="8">
                  <c:v>3054.1793306393433</c:v>
                </c:pt>
                <c:pt idx="9">
                  <c:v>3053.3074762165197</c:v>
                </c:pt>
                <c:pt idx="10">
                  <c:v>3052.1755218726867</c:v>
                </c:pt>
                <c:pt idx="11">
                  <c:v>3051.2052914358901</c:v>
                </c:pt>
                <c:pt idx="12">
                  <c:v>3050.4383209217067</c:v>
                </c:pt>
                <c:pt idx="13">
                  <c:v>3049.7069186917338</c:v>
                </c:pt>
                <c:pt idx="14">
                  <c:v>3049.024346973873</c:v>
                </c:pt>
                <c:pt idx="15">
                  <c:v>3048.343470835187</c:v>
                </c:pt>
                <c:pt idx="16">
                  <c:v>3047.3038008732697</c:v>
                </c:pt>
                <c:pt idx="17">
                  <c:v>3046.0157776796368</c:v>
                </c:pt>
                <c:pt idx="18">
                  <c:v>3044.4739138257833</c:v>
                </c:pt>
                <c:pt idx="19">
                  <c:v>3042.5484352701037</c:v>
                </c:pt>
                <c:pt idx="20">
                  <c:v>3040.2772044170201</c:v>
                </c:pt>
                <c:pt idx="21">
                  <c:v>3037.8309908752035</c:v>
                </c:pt>
                <c:pt idx="22">
                  <c:v>3034.9917562994328</c:v>
                </c:pt>
                <c:pt idx="23">
                  <c:v>3031.7994736519431</c:v>
                </c:pt>
                <c:pt idx="24">
                  <c:v>3028.40279957245</c:v>
                </c:pt>
                <c:pt idx="25">
                  <c:v>3024.8889750707099</c:v>
                </c:pt>
                <c:pt idx="26">
                  <c:v>3021.2036070653435</c:v>
                </c:pt>
                <c:pt idx="27">
                  <c:v>3017.4452807515468</c:v>
                </c:pt>
                <c:pt idx="28">
                  <c:v>3013.7022709566231</c:v>
                </c:pt>
                <c:pt idx="29">
                  <c:v>3009.9339589117631</c:v>
                </c:pt>
                <c:pt idx="30">
                  <c:v>3006.0711475370367</c:v>
                </c:pt>
                <c:pt idx="31">
                  <c:v>3002.3878199317401</c:v>
                </c:pt>
                <c:pt idx="32">
                  <c:v>2998.8623224154835</c:v>
                </c:pt>
                <c:pt idx="33">
                  <c:v>2995.4728095916566</c:v>
                </c:pt>
                <c:pt idx="34">
                  <c:v>2992.2782781236833</c:v>
                </c:pt>
                <c:pt idx="35">
                  <c:v>2989.4906772525233</c:v>
                </c:pt>
                <c:pt idx="36">
                  <c:v>2986.9097742995</c:v>
                </c:pt>
                <c:pt idx="37">
                  <c:v>2984.7980461458997</c:v>
                </c:pt>
                <c:pt idx="38">
                  <c:v>2983.2203330197003</c:v>
                </c:pt>
                <c:pt idx="39">
                  <c:v>2982.2991337060798</c:v>
                </c:pt>
                <c:pt idx="40">
                  <c:v>2981.9230286792367</c:v>
                </c:pt>
                <c:pt idx="41">
                  <c:v>2982.3031096302661</c:v>
                </c:pt>
                <c:pt idx="42">
                  <c:v>2983.3231772943932</c:v>
                </c:pt>
                <c:pt idx="43">
                  <c:v>2985.1192106077665</c:v>
                </c:pt>
                <c:pt idx="44">
                  <c:v>2987.7687243342966</c:v>
                </c:pt>
                <c:pt idx="45">
                  <c:v>2991.5100984281598</c:v>
                </c:pt>
                <c:pt idx="46">
                  <c:v>2996.39982970854</c:v>
                </c:pt>
                <c:pt idx="47">
                  <c:v>3002.7200778206065</c:v>
                </c:pt>
                <c:pt idx="48">
                  <c:v>3010.5538895601198</c:v>
                </c:pt>
                <c:pt idx="49">
                  <c:v>3020.2885427414499</c:v>
                </c:pt>
                <c:pt idx="50">
                  <c:v>3032.2140544731569</c:v>
                </c:pt>
                <c:pt idx="51">
                  <c:v>3046.897537992907</c:v>
                </c:pt>
                <c:pt idx="52">
                  <c:v>3064.9355547982364</c:v>
                </c:pt>
                <c:pt idx="53">
                  <c:v>3087.1374921200968</c:v>
                </c:pt>
                <c:pt idx="54">
                  <c:v>3113.935021228323</c:v>
                </c:pt>
                <c:pt idx="55">
                  <c:v>3145.83322404112</c:v>
                </c:pt>
                <c:pt idx="56">
                  <c:v>3182.4089960007368</c:v>
                </c:pt>
                <c:pt idx="57">
                  <c:v>3222.6261983474737</c:v>
                </c:pt>
                <c:pt idx="58">
                  <c:v>3264.3493358093669</c:v>
                </c:pt>
                <c:pt idx="59">
                  <c:v>3304.79596940392</c:v>
                </c:pt>
                <c:pt idx="60">
                  <c:v>3340.542291873533</c:v>
                </c:pt>
                <c:pt idx="61">
                  <c:v>3369.1774304619962</c:v>
                </c:pt>
                <c:pt idx="62">
                  <c:v>3389.1216045007532</c:v>
                </c:pt>
                <c:pt idx="63">
                  <c:v>3400.3553735289465</c:v>
                </c:pt>
                <c:pt idx="64">
                  <c:v>3404.2407054638566</c:v>
                </c:pt>
                <c:pt idx="65">
                  <c:v>3403.1334447993763</c:v>
                </c:pt>
                <c:pt idx="66">
                  <c:v>3399.0788553314633</c:v>
                </c:pt>
                <c:pt idx="67">
                  <c:v>3393.5269658584566</c:v>
                </c:pt>
                <c:pt idx="68">
                  <c:v>3387.4548114197296</c:v>
                </c:pt>
                <c:pt idx="69">
                  <c:v>3381.1964532271536</c:v>
                </c:pt>
                <c:pt idx="70">
                  <c:v>3374.5862908362901</c:v>
                </c:pt>
                <c:pt idx="71">
                  <c:v>3367.4899724760703</c:v>
                </c:pt>
                <c:pt idx="72">
                  <c:v>3360.1213844916833</c:v>
                </c:pt>
                <c:pt idx="73">
                  <c:v>3352.5205021361303</c:v>
                </c:pt>
                <c:pt idx="74">
                  <c:v>3344.6724219602197</c:v>
                </c:pt>
                <c:pt idx="75">
                  <c:v>3336.5828333963532</c:v>
                </c:pt>
                <c:pt idx="76">
                  <c:v>3328.2978852114029</c:v>
                </c:pt>
                <c:pt idx="77">
                  <c:v>3319.834862111526</c:v>
                </c:pt>
                <c:pt idx="78">
                  <c:v>3311.1932913760634</c:v>
                </c:pt>
                <c:pt idx="79">
                  <c:v>3302.3847878545471</c:v>
                </c:pt>
                <c:pt idx="80">
                  <c:v>3293.7059372348535</c:v>
                </c:pt>
                <c:pt idx="81">
                  <c:v>3285.2207171623868</c:v>
                </c:pt>
                <c:pt idx="82">
                  <c:v>3276.9130360061031</c:v>
                </c:pt>
                <c:pt idx="83">
                  <c:v>3268.7109029396197</c:v>
                </c:pt>
                <c:pt idx="84">
                  <c:v>3260.7727033542128</c:v>
                </c:pt>
                <c:pt idx="85">
                  <c:v>3253.0184396167401</c:v>
                </c:pt>
                <c:pt idx="86">
                  <c:v>3245.5035135852868</c:v>
                </c:pt>
                <c:pt idx="87">
                  <c:v>3238.1860285059865</c:v>
                </c:pt>
                <c:pt idx="88">
                  <c:v>3231.2751735873067</c:v>
                </c:pt>
                <c:pt idx="89">
                  <c:v>3224.618863567357</c:v>
                </c:pt>
                <c:pt idx="90">
                  <c:v>3218.1203161188569</c:v>
                </c:pt>
                <c:pt idx="91">
                  <c:v>3211.7013835568337</c:v>
                </c:pt>
                <c:pt idx="92">
                  <c:v>3205.4876506452201</c:v>
                </c:pt>
                <c:pt idx="93">
                  <c:v>3199.3415732190733</c:v>
                </c:pt>
                <c:pt idx="94">
                  <c:v>3193.363024425757</c:v>
                </c:pt>
                <c:pt idx="95">
                  <c:v>3187.619866106977</c:v>
                </c:pt>
                <c:pt idx="96">
                  <c:v>3182.0745729634268</c:v>
                </c:pt>
                <c:pt idx="97">
                  <c:v>3176.6256818069364</c:v>
                </c:pt>
                <c:pt idx="98">
                  <c:v>3171.3263764864037</c:v>
                </c:pt>
                <c:pt idx="99">
                  <c:v>3165.9857918887997</c:v>
                </c:pt>
                <c:pt idx="100">
                  <c:v>3160.5890234589733</c:v>
                </c:pt>
                <c:pt idx="101">
                  <c:v>3155.2852271794068</c:v>
                </c:pt>
                <c:pt idx="102">
                  <c:v>3150.05104514292</c:v>
                </c:pt>
                <c:pt idx="103">
                  <c:v>3144.822339508577</c:v>
                </c:pt>
                <c:pt idx="104">
                  <c:v>3139.8996276163598</c:v>
                </c:pt>
                <c:pt idx="105">
                  <c:v>3135.1751212814729</c:v>
                </c:pt>
                <c:pt idx="106">
                  <c:v>3130.5105931468133</c:v>
                </c:pt>
                <c:pt idx="107">
                  <c:v>3125.9532269787728</c:v>
                </c:pt>
                <c:pt idx="108">
                  <c:v>3121.5303950919028</c:v>
                </c:pt>
                <c:pt idx="109">
                  <c:v>3117.0164899114134</c:v>
                </c:pt>
                <c:pt idx="110">
                  <c:v>3112.5903541010066</c:v>
                </c:pt>
                <c:pt idx="111">
                  <c:v>3108.3042511482836</c:v>
                </c:pt>
                <c:pt idx="112">
                  <c:v>3104.0371060503203</c:v>
                </c:pt>
                <c:pt idx="113">
                  <c:v>3099.8969267893667</c:v>
                </c:pt>
                <c:pt idx="114">
                  <c:v>3096.0133500302368</c:v>
                </c:pt>
                <c:pt idx="115">
                  <c:v>3092.259482774647</c:v>
                </c:pt>
                <c:pt idx="116">
                  <c:v>3088.5212333470536</c:v>
                </c:pt>
                <c:pt idx="117">
                  <c:v>3085.0025326389969</c:v>
                </c:pt>
                <c:pt idx="118">
                  <c:v>3081.3272012185662</c:v>
                </c:pt>
                <c:pt idx="119">
                  <c:v>3077.64308161093</c:v>
                </c:pt>
                <c:pt idx="120">
                  <c:v>3073.5466600145769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9F-412C-B116-1F3923EA9202}"/>
            </c:ext>
          </c:extLst>
        </c:ser>
        <c:ser>
          <c:idx val="5"/>
          <c:order val="5"/>
          <c:tx>
            <c:strRef>
              <c:f>MeltCurve!$AD$1</c:f>
              <c:strCache>
                <c:ptCount val="1"/>
                <c:pt idx="0">
                  <c:v>FKBP12 + ligand 15 (3uM)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MeltCurve!$AD$2:$AD$122</c:f>
              <c:numCache>
                <c:formatCode>###0.00;\-###0.00</c:formatCode>
                <c:ptCount val="121"/>
                <c:pt idx="0">
                  <c:v>3072.4729315970339</c:v>
                </c:pt>
                <c:pt idx="1">
                  <c:v>3071.4708169604769</c:v>
                </c:pt>
                <c:pt idx="2">
                  <c:v>3070.4687023239203</c:v>
                </c:pt>
                <c:pt idx="3">
                  <c:v>3069.4665876873601</c:v>
                </c:pt>
                <c:pt idx="4">
                  <c:v>3068.464473050803</c:v>
                </c:pt>
                <c:pt idx="5">
                  <c:v>3067.4623584142432</c:v>
                </c:pt>
                <c:pt idx="6">
                  <c:v>3066.4602437776798</c:v>
                </c:pt>
                <c:pt idx="7">
                  <c:v>3065.533118222113</c:v>
                </c:pt>
                <c:pt idx="8">
                  <c:v>3064.5628182271935</c:v>
                </c:pt>
                <c:pt idx="9">
                  <c:v>3063.4347510916573</c:v>
                </c:pt>
                <c:pt idx="10">
                  <c:v>3062.0012326457568</c:v>
                </c:pt>
                <c:pt idx="11">
                  <c:v>3060.7665850249127</c:v>
                </c:pt>
                <c:pt idx="12">
                  <c:v>3059.6467157539569</c:v>
                </c:pt>
                <c:pt idx="13">
                  <c:v>3058.4043684040403</c:v>
                </c:pt>
                <c:pt idx="14">
                  <c:v>3057.1743729796867</c:v>
                </c:pt>
                <c:pt idx="15">
                  <c:v>3056.035197087213</c:v>
                </c:pt>
                <c:pt idx="16">
                  <c:v>3054.6152058652769</c:v>
                </c:pt>
                <c:pt idx="17">
                  <c:v>3053.0488887083702</c:v>
                </c:pt>
                <c:pt idx="18">
                  <c:v>3051.3348847517468</c:v>
                </c:pt>
                <c:pt idx="19">
                  <c:v>3049.4578770555904</c:v>
                </c:pt>
                <c:pt idx="20">
                  <c:v>3047.2904005084238</c:v>
                </c:pt>
                <c:pt idx="21">
                  <c:v>3044.9669539194497</c:v>
                </c:pt>
                <c:pt idx="22">
                  <c:v>3042.3379535275835</c:v>
                </c:pt>
                <c:pt idx="23">
                  <c:v>3039.5939304588169</c:v>
                </c:pt>
                <c:pt idx="24">
                  <c:v>3036.5452222155932</c:v>
                </c:pt>
                <c:pt idx="25">
                  <c:v>3033.2843029688834</c:v>
                </c:pt>
                <c:pt idx="26">
                  <c:v>3029.872112824813</c:v>
                </c:pt>
                <c:pt idx="27">
                  <c:v>3026.4221818462902</c:v>
                </c:pt>
                <c:pt idx="28">
                  <c:v>3022.9460153683867</c:v>
                </c:pt>
                <c:pt idx="29">
                  <c:v>3019.6222519232701</c:v>
                </c:pt>
                <c:pt idx="30">
                  <c:v>3016.4943128099835</c:v>
                </c:pt>
                <c:pt idx="31">
                  <c:v>3013.5217105935667</c:v>
                </c:pt>
                <c:pt idx="32">
                  <c:v>3010.7522167761904</c:v>
                </c:pt>
                <c:pt idx="33">
                  <c:v>3008.07452075541</c:v>
                </c:pt>
                <c:pt idx="34">
                  <c:v>3005.6242906432367</c:v>
                </c:pt>
                <c:pt idx="35">
                  <c:v>3003.4351335652796</c:v>
                </c:pt>
                <c:pt idx="36">
                  <c:v>3001.4636780026499</c:v>
                </c:pt>
                <c:pt idx="37">
                  <c:v>2999.8618413318732</c:v>
                </c:pt>
                <c:pt idx="38">
                  <c:v>2998.7162192191231</c:v>
                </c:pt>
                <c:pt idx="39">
                  <c:v>2997.9539438997599</c:v>
                </c:pt>
                <c:pt idx="40">
                  <c:v>2997.6087446164365</c:v>
                </c:pt>
                <c:pt idx="41">
                  <c:v>2998.0294103652536</c:v>
                </c:pt>
                <c:pt idx="42">
                  <c:v>2999.0360904103131</c:v>
                </c:pt>
                <c:pt idx="43">
                  <c:v>3000.7892653139602</c:v>
                </c:pt>
                <c:pt idx="44">
                  <c:v>3003.4068943366001</c:v>
                </c:pt>
                <c:pt idx="45">
                  <c:v>3007.1215869373032</c:v>
                </c:pt>
                <c:pt idx="46">
                  <c:v>3011.7876365683865</c:v>
                </c:pt>
                <c:pt idx="47">
                  <c:v>3017.7956986815698</c:v>
                </c:pt>
                <c:pt idx="48">
                  <c:v>3024.9879143810736</c:v>
                </c:pt>
                <c:pt idx="49">
                  <c:v>3033.65903358474</c:v>
                </c:pt>
                <c:pt idx="50">
                  <c:v>3044.0766678374871</c:v>
                </c:pt>
                <c:pt idx="51">
                  <c:v>3056.8542108531765</c:v>
                </c:pt>
                <c:pt idx="52">
                  <c:v>3072.5364726510138</c:v>
                </c:pt>
                <c:pt idx="53">
                  <c:v>3092.3859243353668</c:v>
                </c:pt>
                <c:pt idx="54">
                  <c:v>3116.9994154985129</c:v>
                </c:pt>
                <c:pt idx="55">
                  <c:v>3146.6573987706529</c:v>
                </c:pt>
                <c:pt idx="56">
                  <c:v>3181.2009535442535</c:v>
                </c:pt>
                <c:pt idx="57">
                  <c:v>3219.6939399279267</c:v>
                </c:pt>
                <c:pt idx="58">
                  <c:v>3259.9473569551501</c:v>
                </c:pt>
                <c:pt idx="59">
                  <c:v>3299.1988598168232</c:v>
                </c:pt>
                <c:pt idx="60">
                  <c:v>3334.4852595504199</c:v>
                </c:pt>
                <c:pt idx="61">
                  <c:v>3363.1763274646605</c:v>
                </c:pt>
                <c:pt idx="62">
                  <c:v>3383.629178425143</c:v>
                </c:pt>
                <c:pt idx="63">
                  <c:v>3395.7457884177129</c:v>
                </c:pt>
                <c:pt idx="64">
                  <c:v>3401.0435683224205</c:v>
                </c:pt>
                <c:pt idx="65">
                  <c:v>3401.6497098929735</c:v>
                </c:pt>
                <c:pt idx="66">
                  <c:v>3399.5990600647401</c:v>
                </c:pt>
                <c:pt idx="67">
                  <c:v>3396.4881976007532</c:v>
                </c:pt>
                <c:pt idx="68">
                  <c:v>3393.1579345843334</c:v>
                </c:pt>
                <c:pt idx="69">
                  <c:v>3389.5285501589333</c:v>
                </c:pt>
                <c:pt idx="70">
                  <c:v>3385.3386706635133</c:v>
                </c:pt>
                <c:pt idx="71">
                  <c:v>3380.357339117727</c:v>
                </c:pt>
                <c:pt idx="72">
                  <c:v>3374.40345883177</c:v>
                </c:pt>
                <c:pt idx="73">
                  <c:v>3367.5340524185763</c:v>
                </c:pt>
                <c:pt idx="74">
                  <c:v>3359.9261649547029</c:v>
                </c:pt>
                <c:pt idx="75">
                  <c:v>3351.75025683999</c:v>
                </c:pt>
                <c:pt idx="76">
                  <c:v>3343.1294581387265</c:v>
                </c:pt>
                <c:pt idx="77">
                  <c:v>3334.3000004576229</c:v>
                </c:pt>
                <c:pt idx="78">
                  <c:v>3325.396987163263</c:v>
                </c:pt>
                <c:pt idx="79">
                  <c:v>3316.4915132143633</c:v>
                </c:pt>
                <c:pt idx="80">
                  <c:v>3307.6104577471233</c:v>
                </c:pt>
                <c:pt idx="81">
                  <c:v>3299.0081684912971</c:v>
                </c:pt>
                <c:pt idx="82">
                  <c:v>3290.7170738111035</c:v>
                </c:pt>
                <c:pt idx="83">
                  <c:v>3282.6921318260397</c:v>
                </c:pt>
                <c:pt idx="84">
                  <c:v>3274.9416935090703</c:v>
                </c:pt>
                <c:pt idx="85">
                  <c:v>3267.6247660695767</c:v>
                </c:pt>
                <c:pt idx="86">
                  <c:v>3260.487467799383</c:v>
                </c:pt>
                <c:pt idx="87">
                  <c:v>3253.5075657948669</c:v>
                </c:pt>
                <c:pt idx="88">
                  <c:v>3246.6512293318665</c:v>
                </c:pt>
                <c:pt idx="89">
                  <c:v>3239.8830056702404</c:v>
                </c:pt>
                <c:pt idx="90">
                  <c:v>3233.0258907964235</c:v>
                </c:pt>
                <c:pt idx="91">
                  <c:v>3226.2534075594936</c:v>
                </c:pt>
                <c:pt idx="92">
                  <c:v>3219.5545053075934</c:v>
                </c:pt>
                <c:pt idx="93">
                  <c:v>3213.0070137763164</c:v>
                </c:pt>
                <c:pt idx="94">
                  <c:v>3206.6110417659165</c:v>
                </c:pt>
                <c:pt idx="95">
                  <c:v>3200.4567175156003</c:v>
                </c:pt>
                <c:pt idx="96">
                  <c:v>3194.3966921631568</c:v>
                </c:pt>
                <c:pt idx="97">
                  <c:v>3188.3973844251764</c:v>
                </c:pt>
                <c:pt idx="98">
                  <c:v>3182.3352746010132</c:v>
                </c:pt>
                <c:pt idx="99">
                  <c:v>3176.2210539118837</c:v>
                </c:pt>
                <c:pt idx="100">
                  <c:v>3170.094309905327</c:v>
                </c:pt>
                <c:pt idx="101">
                  <c:v>3164.0302123469996</c:v>
                </c:pt>
                <c:pt idx="102">
                  <c:v>3157.8998312681365</c:v>
                </c:pt>
                <c:pt idx="103">
                  <c:v>3151.8525321442266</c:v>
                </c:pt>
                <c:pt idx="104">
                  <c:v>3145.9528335792534</c:v>
                </c:pt>
                <c:pt idx="105">
                  <c:v>3140.1016170127368</c:v>
                </c:pt>
                <c:pt idx="106">
                  <c:v>3134.2179105358396</c:v>
                </c:pt>
                <c:pt idx="107">
                  <c:v>3128.6332395498362</c:v>
                </c:pt>
                <c:pt idx="108">
                  <c:v>3123.192078697537</c:v>
                </c:pt>
                <c:pt idx="109">
                  <c:v>3117.8379618256299</c:v>
                </c:pt>
                <c:pt idx="110">
                  <c:v>3112.6416737407567</c:v>
                </c:pt>
                <c:pt idx="111">
                  <c:v>3107.8051855342965</c:v>
                </c:pt>
                <c:pt idx="112">
                  <c:v>3102.9907391068032</c:v>
                </c:pt>
                <c:pt idx="113">
                  <c:v>3098.4371432754633</c:v>
                </c:pt>
                <c:pt idx="114">
                  <c:v>3094.0598670884538</c:v>
                </c:pt>
                <c:pt idx="115">
                  <c:v>3089.8055312771235</c:v>
                </c:pt>
                <c:pt idx="116">
                  <c:v>3085.5351529302429</c:v>
                </c:pt>
                <c:pt idx="117">
                  <c:v>3081.4515435637036</c:v>
                </c:pt>
                <c:pt idx="118">
                  <c:v>3077.7335906328231</c:v>
                </c:pt>
                <c:pt idx="119">
                  <c:v>3073.9191956387999</c:v>
                </c:pt>
                <c:pt idx="120">
                  <c:v>3071.2550936669936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9F-412C-B116-1F3923EA9202}"/>
            </c:ext>
          </c:extLst>
        </c:ser>
        <c:ser>
          <c:idx val="6"/>
          <c:order val="6"/>
          <c:tx>
            <c:strRef>
              <c:f>MeltCurve!$AE$1</c:f>
              <c:strCache>
                <c:ptCount val="1"/>
                <c:pt idx="0">
                  <c:v>FKBP12 + ligand 15 (30uM)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MeltCurve!$B$2:$B$122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MeltCurve!$AE$2:$AE$122</c:f>
              <c:numCache>
                <c:formatCode>###0.00;\-###0.00</c:formatCode>
                <c:ptCount val="121"/>
                <c:pt idx="0">
                  <c:v>3059.66355385108</c:v>
                </c:pt>
                <c:pt idx="1">
                  <c:v>3059.427067519267</c:v>
                </c:pt>
                <c:pt idx="2">
                  <c:v>3059.1905811874499</c:v>
                </c:pt>
                <c:pt idx="3">
                  <c:v>3058.9540948556332</c:v>
                </c:pt>
                <c:pt idx="4">
                  <c:v>3058.7176085238202</c:v>
                </c:pt>
                <c:pt idx="5">
                  <c:v>3058.4811221920136</c:v>
                </c:pt>
                <c:pt idx="6">
                  <c:v>3058.2446358602006</c:v>
                </c:pt>
                <c:pt idx="7">
                  <c:v>3058.2594862087735</c:v>
                </c:pt>
                <c:pt idx="8">
                  <c:v>3058.3062563030367</c:v>
                </c:pt>
                <c:pt idx="9">
                  <c:v>3058.2542782979035</c:v>
                </c:pt>
                <c:pt idx="10">
                  <c:v>3057.8537658766968</c:v>
                </c:pt>
                <c:pt idx="11">
                  <c:v>3057.7040446013302</c:v>
                </c:pt>
                <c:pt idx="12">
                  <c:v>3057.6030872434235</c:v>
                </c:pt>
                <c:pt idx="13">
                  <c:v>3057.5109639541101</c:v>
                </c:pt>
                <c:pt idx="14">
                  <c:v>3057.3568998552232</c:v>
                </c:pt>
                <c:pt idx="15">
                  <c:v>3057.4266766631968</c:v>
                </c:pt>
                <c:pt idx="16">
                  <c:v>3057.3024774037835</c:v>
                </c:pt>
                <c:pt idx="17">
                  <c:v>3057.0496693925834</c:v>
                </c:pt>
                <c:pt idx="18">
                  <c:v>3056.6316401182198</c:v>
                </c:pt>
                <c:pt idx="19">
                  <c:v>3055.9401336291371</c:v>
                </c:pt>
                <c:pt idx="20">
                  <c:v>3054.9142512889903</c:v>
                </c:pt>
                <c:pt idx="21">
                  <c:v>3053.5327509425629</c:v>
                </c:pt>
                <c:pt idx="22">
                  <c:v>3051.6799397972595</c:v>
                </c:pt>
                <c:pt idx="23">
                  <c:v>3049.399965780307</c:v>
                </c:pt>
                <c:pt idx="24">
                  <c:v>3046.7958668620763</c:v>
                </c:pt>
                <c:pt idx="25">
                  <c:v>3043.7520266158331</c:v>
                </c:pt>
                <c:pt idx="26">
                  <c:v>3040.4415955655072</c:v>
                </c:pt>
                <c:pt idx="27">
                  <c:v>3036.9289327367901</c:v>
                </c:pt>
                <c:pt idx="28">
                  <c:v>3033.2023710500634</c:v>
                </c:pt>
                <c:pt idx="29">
                  <c:v>3029.372895689276</c:v>
                </c:pt>
                <c:pt idx="30">
                  <c:v>3025.5913937282967</c:v>
                </c:pt>
                <c:pt idx="31">
                  <c:v>3021.6956561587435</c:v>
                </c:pt>
                <c:pt idx="32">
                  <c:v>3017.7848152595529</c:v>
                </c:pt>
                <c:pt idx="33">
                  <c:v>3013.9526384460428</c:v>
                </c:pt>
                <c:pt idx="34">
                  <c:v>3010.1253973817898</c:v>
                </c:pt>
                <c:pt idx="35">
                  <c:v>3006.3313147652266</c:v>
                </c:pt>
                <c:pt idx="36">
                  <c:v>3002.8207220913464</c:v>
                </c:pt>
                <c:pt idx="37">
                  <c:v>2999.6488180283736</c:v>
                </c:pt>
                <c:pt idx="38">
                  <c:v>2996.8994290375763</c:v>
                </c:pt>
                <c:pt idx="39">
                  <c:v>2994.6983447868238</c:v>
                </c:pt>
                <c:pt idx="40">
                  <c:v>2993.0972101569437</c:v>
                </c:pt>
                <c:pt idx="41">
                  <c:v>2992.1238442637564</c:v>
                </c:pt>
                <c:pt idx="42">
                  <c:v>2991.9178810494136</c:v>
                </c:pt>
                <c:pt idx="43">
                  <c:v>2992.4829737888467</c:v>
                </c:pt>
                <c:pt idx="44">
                  <c:v>2994.1142373205034</c:v>
                </c:pt>
                <c:pt idx="45">
                  <c:v>2996.9931078105001</c:v>
                </c:pt>
                <c:pt idx="46">
                  <c:v>3001.2221663334863</c:v>
                </c:pt>
                <c:pt idx="47">
                  <c:v>3006.9817035973961</c:v>
                </c:pt>
                <c:pt idx="48">
                  <c:v>3014.4192985872737</c:v>
                </c:pt>
                <c:pt idx="49">
                  <c:v>3023.4610937721031</c:v>
                </c:pt>
                <c:pt idx="50">
                  <c:v>3034.4264349051168</c:v>
                </c:pt>
                <c:pt idx="51">
                  <c:v>3047.7506334408899</c:v>
                </c:pt>
                <c:pt idx="52">
                  <c:v>3063.8461587203633</c:v>
                </c:pt>
                <c:pt idx="53">
                  <c:v>3083.6890691417066</c:v>
                </c:pt>
                <c:pt idx="54">
                  <c:v>3108.2214480488601</c:v>
                </c:pt>
                <c:pt idx="55">
                  <c:v>3137.8629211008597</c:v>
                </c:pt>
                <c:pt idx="56">
                  <c:v>3173.0648103641265</c:v>
                </c:pt>
                <c:pt idx="57">
                  <c:v>3213.7379028566338</c:v>
                </c:pt>
                <c:pt idx="58">
                  <c:v>3258.4389513600931</c:v>
                </c:pt>
                <c:pt idx="59">
                  <c:v>3304.6974046466803</c:v>
                </c:pt>
                <c:pt idx="60">
                  <c:v>3349.5488913680965</c:v>
                </c:pt>
                <c:pt idx="61">
                  <c:v>3389.3130357040968</c:v>
                </c:pt>
                <c:pt idx="62">
                  <c:v>3420.9506266757903</c:v>
                </c:pt>
                <c:pt idx="63">
                  <c:v>3442.9472244396334</c:v>
                </c:pt>
                <c:pt idx="64">
                  <c:v>3455.6275155504336</c:v>
                </c:pt>
                <c:pt idx="65">
                  <c:v>3460.6899099383263</c:v>
                </c:pt>
                <c:pt idx="66">
                  <c:v>3460.6686086817062</c:v>
                </c:pt>
                <c:pt idx="67">
                  <c:v>3457.9040025375398</c:v>
                </c:pt>
                <c:pt idx="68">
                  <c:v>3454.0119034683667</c:v>
                </c:pt>
                <c:pt idx="69">
                  <c:v>3449.81285993655</c:v>
                </c:pt>
                <c:pt idx="70">
                  <c:v>3445.3865415125433</c:v>
                </c:pt>
                <c:pt idx="71">
                  <c:v>3440.6242088887361</c:v>
                </c:pt>
                <c:pt idx="72">
                  <c:v>3435.1842805574502</c:v>
                </c:pt>
                <c:pt idx="73">
                  <c:v>3428.909397220757</c:v>
                </c:pt>
                <c:pt idx="74">
                  <c:v>3421.6516672767029</c:v>
                </c:pt>
                <c:pt idx="75">
                  <c:v>3413.3521987638128</c:v>
                </c:pt>
                <c:pt idx="76">
                  <c:v>3404.0464382215337</c:v>
                </c:pt>
                <c:pt idx="77">
                  <c:v>3394.1741786797502</c:v>
                </c:pt>
                <c:pt idx="78">
                  <c:v>3383.9557270657638</c:v>
                </c:pt>
                <c:pt idx="79">
                  <c:v>3373.6095681621932</c:v>
                </c:pt>
                <c:pt idx="80">
                  <c:v>3363.4667948632764</c:v>
                </c:pt>
                <c:pt idx="81">
                  <c:v>3353.56943421498</c:v>
                </c:pt>
                <c:pt idx="82">
                  <c:v>3343.8190319784667</c:v>
                </c:pt>
                <c:pt idx="83">
                  <c:v>3334.2381518526668</c:v>
                </c:pt>
                <c:pt idx="84">
                  <c:v>3324.9001737422063</c:v>
                </c:pt>
                <c:pt idx="85">
                  <c:v>3315.7424086206865</c:v>
                </c:pt>
                <c:pt idx="86">
                  <c:v>3306.8615708137436</c:v>
                </c:pt>
                <c:pt idx="87">
                  <c:v>3298.2410617414403</c:v>
                </c:pt>
                <c:pt idx="88">
                  <c:v>3289.9744477163899</c:v>
                </c:pt>
                <c:pt idx="89">
                  <c:v>3282.0154153977296</c:v>
                </c:pt>
                <c:pt idx="90">
                  <c:v>3274.3806683387302</c:v>
                </c:pt>
                <c:pt idx="91">
                  <c:v>3266.9862071163802</c:v>
                </c:pt>
                <c:pt idx="92">
                  <c:v>3259.8372199758937</c:v>
                </c:pt>
                <c:pt idx="93">
                  <c:v>3252.8463551955933</c:v>
                </c:pt>
                <c:pt idx="94">
                  <c:v>3245.9909363740699</c:v>
                </c:pt>
                <c:pt idx="95">
                  <c:v>3239.1651865203471</c:v>
                </c:pt>
                <c:pt idx="96">
                  <c:v>3232.3791030895936</c:v>
                </c:pt>
                <c:pt idx="97">
                  <c:v>3225.7398063715596</c:v>
                </c:pt>
                <c:pt idx="98">
                  <c:v>3219.222017713133</c:v>
                </c:pt>
                <c:pt idx="99">
                  <c:v>3212.7669038818931</c:v>
                </c:pt>
                <c:pt idx="100">
                  <c:v>3206.4183210411634</c:v>
                </c:pt>
                <c:pt idx="101">
                  <c:v>3200.2291956461136</c:v>
                </c:pt>
                <c:pt idx="102">
                  <c:v>3193.9043526598202</c:v>
                </c:pt>
                <c:pt idx="103">
                  <c:v>3187.5946069001498</c:v>
                </c:pt>
                <c:pt idx="104">
                  <c:v>3181.3823384883167</c:v>
                </c:pt>
                <c:pt idx="105">
                  <c:v>3175.2844439382766</c:v>
                </c:pt>
                <c:pt idx="106">
                  <c:v>3169.2509235458269</c:v>
                </c:pt>
                <c:pt idx="107">
                  <c:v>3163.5191511230637</c:v>
                </c:pt>
                <c:pt idx="108">
                  <c:v>3157.8747968839803</c:v>
                </c:pt>
                <c:pt idx="109">
                  <c:v>3152.313398278347</c:v>
                </c:pt>
                <c:pt idx="110">
                  <c:v>3146.8534989785271</c:v>
                </c:pt>
                <c:pt idx="111">
                  <c:v>3141.4780113417032</c:v>
                </c:pt>
                <c:pt idx="112">
                  <c:v>3136.2533215315198</c:v>
                </c:pt>
                <c:pt idx="113">
                  <c:v>3131.4401701303</c:v>
                </c:pt>
                <c:pt idx="114">
                  <c:v>3126.9758511192267</c:v>
                </c:pt>
                <c:pt idx="115">
                  <c:v>3122.7295112615229</c:v>
                </c:pt>
                <c:pt idx="116">
                  <c:v>3118.8018894872166</c:v>
                </c:pt>
                <c:pt idx="117">
                  <c:v>3114.9121523818098</c:v>
                </c:pt>
                <c:pt idx="118">
                  <c:v>3110.9500198414867</c:v>
                </c:pt>
                <c:pt idx="119">
                  <c:v>3106.9814607131034</c:v>
                </c:pt>
                <c:pt idx="120">
                  <c:v>3102.8796075355731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9F-412C-B116-1F3923EA9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133784"/>
        <c:axId val="693135096"/>
      </c:scatterChart>
      <c:valAx>
        <c:axId val="693133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35096"/>
        <c:crosses val="autoZero"/>
        <c:crossBetween val="midCat"/>
      </c:valAx>
      <c:valAx>
        <c:axId val="693135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33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065122343946475"/>
          <c:y val="0.52323284069488885"/>
          <c:w val="0.24857741498630104"/>
          <c:h val="0.3173711764729526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484003</xdr:colOff>
      <xdr:row>6</xdr:row>
      <xdr:rowOff>33306</xdr:rowOff>
    </xdr:from>
    <xdr:to>
      <xdr:col>45</xdr:col>
      <xdr:colOff>205005</xdr:colOff>
      <xdr:row>42</xdr:row>
      <xdr:rowOff>48752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376054</xdr:colOff>
      <xdr:row>6</xdr:row>
      <xdr:rowOff>85014</xdr:rowOff>
    </xdr:from>
    <xdr:to>
      <xdr:col>44</xdr:col>
      <xdr:colOff>476596</xdr:colOff>
      <xdr:row>41</xdr:row>
      <xdr:rowOff>75489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4"/>
  <sheetViews>
    <sheetView topLeftCell="AD1" zoomScale="150" zoomScaleNormal="100" workbookViewId="0">
      <pane ySplit="1" topLeftCell="A2" activePane="bottomLeft" state="frozen"/>
      <selection activeCell="Q1" sqref="Q1"/>
      <selection pane="bottomLeft" activeCell="AH5" sqref="AH5"/>
    </sheetView>
  </sheetViews>
  <sheetFormatPr defaultColWidth="11.5546875" defaultRowHeight="11" x14ac:dyDescent="0.25"/>
  <cols>
    <col min="1" max="1" width="11.5546875" style="1"/>
    <col min="2" max="2" width="8.88671875" style="3" bestFit="1" customWidth="1"/>
    <col min="3" max="4" width="6.88671875" style="3" bestFit="1" customWidth="1"/>
    <col min="5" max="5" width="6.88671875" style="2" bestFit="1" customWidth="1"/>
    <col min="6" max="7" width="7.109375" style="3" bestFit="1" customWidth="1"/>
    <col min="8" max="8" width="7.109375" style="2" bestFit="1" customWidth="1"/>
    <col min="9" max="10" width="6.88671875" style="3" bestFit="1" customWidth="1"/>
    <col min="11" max="11" width="6.88671875" style="2" bestFit="1" customWidth="1"/>
    <col min="12" max="13" width="6.88671875" style="3" bestFit="1" customWidth="1"/>
    <col min="14" max="14" width="6.88671875" style="2" bestFit="1" customWidth="1"/>
    <col min="15" max="16" width="6.88671875" style="3" bestFit="1" customWidth="1"/>
    <col min="17" max="17" width="6.88671875" style="2" bestFit="1" customWidth="1"/>
    <col min="18" max="19" width="6.88671875" style="3" bestFit="1" customWidth="1"/>
    <col min="20" max="20" width="6.88671875" style="2" bestFit="1" customWidth="1"/>
    <col min="21" max="21" width="7.109375" style="3" bestFit="1" customWidth="1"/>
    <col min="22" max="22" width="6.88671875" style="3" bestFit="1" customWidth="1"/>
    <col min="23" max="23" width="7.109375" style="2" bestFit="1" customWidth="1"/>
    <col min="24" max="24" width="11.5546875" style="1"/>
    <col min="25" max="25" width="11.21875" style="1" bestFit="1" customWidth="1"/>
    <col min="26" max="26" width="11.5546875" style="1"/>
    <col min="27" max="27" width="16" style="1" customWidth="1"/>
    <col min="28" max="16384" width="11.5546875" style="1"/>
  </cols>
  <sheetData>
    <row r="1" spans="2:38" ht="44.5" thickBot="1" x14ac:dyDescent="0.3">
      <c r="B1" s="7" t="s">
        <v>30</v>
      </c>
      <c r="C1" s="7" t="s">
        <v>29</v>
      </c>
      <c r="D1" s="7" t="s">
        <v>28</v>
      </c>
      <c r="E1" s="6" t="s">
        <v>27</v>
      </c>
      <c r="F1" s="7" t="s">
        <v>26</v>
      </c>
      <c r="G1" s="7" t="s">
        <v>25</v>
      </c>
      <c r="H1" s="6" t="s">
        <v>24</v>
      </c>
      <c r="I1" s="7" t="s">
        <v>23</v>
      </c>
      <c r="J1" s="7" t="s">
        <v>22</v>
      </c>
      <c r="K1" s="6" t="s">
        <v>21</v>
      </c>
      <c r="L1" s="7" t="s">
        <v>20</v>
      </c>
      <c r="M1" s="7" t="s">
        <v>19</v>
      </c>
      <c r="N1" s="6" t="s">
        <v>18</v>
      </c>
      <c r="O1" s="7" t="s">
        <v>17</v>
      </c>
      <c r="P1" s="7" t="s">
        <v>16</v>
      </c>
      <c r="Q1" s="6" t="s">
        <v>15</v>
      </c>
      <c r="R1" s="7" t="s">
        <v>14</v>
      </c>
      <c r="S1" s="7" t="s">
        <v>13</v>
      </c>
      <c r="T1" s="6" t="s">
        <v>12</v>
      </c>
      <c r="U1" s="7" t="s">
        <v>11</v>
      </c>
      <c r="V1" s="7" t="s">
        <v>10</v>
      </c>
      <c r="W1" s="6" t="s">
        <v>9</v>
      </c>
      <c r="Y1" s="5" t="s">
        <v>8</v>
      </c>
      <c r="Z1" s="5" t="s">
        <v>7</v>
      </c>
      <c r="AA1" s="5" t="s">
        <v>6</v>
      </c>
      <c r="AB1" s="5" t="s">
        <v>5</v>
      </c>
      <c r="AC1" s="5" t="s">
        <v>4</v>
      </c>
      <c r="AD1" s="5" t="s">
        <v>3</v>
      </c>
      <c r="AE1" s="5" t="s">
        <v>2</v>
      </c>
      <c r="AG1" s="15"/>
      <c r="AH1" s="16" t="s">
        <v>6</v>
      </c>
      <c r="AI1" s="16" t="s">
        <v>5</v>
      </c>
      <c r="AJ1" s="16" t="s">
        <v>4</v>
      </c>
      <c r="AK1" s="16" t="s">
        <v>3</v>
      </c>
      <c r="AL1" s="16" t="s">
        <v>2</v>
      </c>
    </row>
    <row r="2" spans="2:38" x14ac:dyDescent="0.25">
      <c r="B2" s="3">
        <v>25</v>
      </c>
      <c r="C2" s="3">
        <v>2.04324766866034</v>
      </c>
      <c r="D2" s="3">
        <v>1.44430991069987</v>
      </c>
      <c r="E2" s="2">
        <v>1.49827288930487</v>
      </c>
      <c r="F2" s="3">
        <v>18.928494188207601</v>
      </c>
      <c r="G2" s="3">
        <v>19.5867642875351</v>
      </c>
      <c r="H2" s="2">
        <v>17.876352392549599</v>
      </c>
      <c r="I2" s="3">
        <v>21.070684537214401</v>
      </c>
      <c r="J2" s="3">
        <v>17.6346923112953</v>
      </c>
      <c r="K2" s="2">
        <v>19.057254645318601</v>
      </c>
      <c r="L2" s="3">
        <v>2.4815286462733801</v>
      </c>
      <c r="M2" s="3">
        <v>0.36125728915760602</v>
      </c>
      <c r="N2" s="2">
        <v>1.63409652253432</v>
      </c>
      <c r="O2" s="3">
        <v>0.14283279472221</v>
      </c>
      <c r="P2" s="3">
        <v>1.03468812720348</v>
      </c>
      <c r="Q2" s="2">
        <v>1.2452915165113201</v>
      </c>
      <c r="R2" s="3">
        <v>1.2400109244687201</v>
      </c>
      <c r="S2" s="3">
        <v>0.88236673129017595</v>
      </c>
      <c r="T2" s="2">
        <v>0.88396625391499095</v>
      </c>
      <c r="U2" s="3">
        <v>-0.73381958633825595</v>
      </c>
      <c r="V2" s="3">
        <v>0.834700725542461</v>
      </c>
      <c r="W2" s="2">
        <v>0.60857785623886695</v>
      </c>
      <c r="X2" s="1" t="s">
        <v>1</v>
      </c>
      <c r="Y2" s="4">
        <f>AVERAGE(C2:E2)</f>
        <v>1.6619434895550267</v>
      </c>
      <c r="Z2" s="4">
        <f>AVERAGE(F2:H2)</f>
        <v>18.797203622764098</v>
      </c>
      <c r="AA2" s="4">
        <f>AVERAGE(I2:K2)</f>
        <v>19.254210497942768</v>
      </c>
      <c r="AB2" s="4">
        <f>AVERAGE(L2:N2)</f>
        <v>1.4922941526551021</v>
      </c>
      <c r="AC2" s="4">
        <f>AVERAGE(O2:Q2)</f>
        <v>0.80760414614566989</v>
      </c>
      <c r="AD2" s="4">
        <f>AVERAGE(R2:T2)</f>
        <v>1.0021146365579623</v>
      </c>
      <c r="AE2" s="4">
        <f>AVERAGE(U2:W2)</f>
        <v>0.23648633181435733</v>
      </c>
      <c r="AG2" s="15" t="s">
        <v>34</v>
      </c>
      <c r="AH2" s="15">
        <f>AA124</f>
        <v>16.5</v>
      </c>
      <c r="AI2" s="15">
        <f>AB124</f>
        <v>4</v>
      </c>
      <c r="AJ2" s="15">
        <f>AC124</f>
        <v>5</v>
      </c>
      <c r="AK2" s="15">
        <f>AD124</f>
        <v>5</v>
      </c>
      <c r="AL2" s="15">
        <f>AE124</f>
        <v>5.5</v>
      </c>
    </row>
    <row r="3" spans="2:38" x14ac:dyDescent="0.25">
      <c r="B3" s="3">
        <v>25.5</v>
      </c>
      <c r="C3" s="3">
        <v>4.4270366154306098</v>
      </c>
      <c r="D3" s="3">
        <v>3.1293381398492701</v>
      </c>
      <c r="E3" s="2">
        <v>3.2462579268268401</v>
      </c>
      <c r="F3" s="3">
        <v>41.011737407783102</v>
      </c>
      <c r="G3" s="3">
        <v>42.437989289660202</v>
      </c>
      <c r="H3" s="2">
        <v>38.732096850524798</v>
      </c>
      <c r="I3" s="3">
        <v>45.653149830631001</v>
      </c>
      <c r="J3" s="3">
        <v>38.208500007805902</v>
      </c>
      <c r="K3" s="2">
        <v>41.290718398190997</v>
      </c>
      <c r="L3" s="3">
        <v>5.3766454002587798</v>
      </c>
      <c r="M3" s="3">
        <v>0.78272412650801504</v>
      </c>
      <c r="N3" s="2">
        <v>3.5405424654912299</v>
      </c>
      <c r="O3" s="3">
        <v>0.30947105523125601</v>
      </c>
      <c r="P3" s="3">
        <v>2.2418242756075402</v>
      </c>
      <c r="Q3" s="2">
        <v>2.6981316191071301</v>
      </c>
      <c r="R3" s="3">
        <v>2.6866903363488199</v>
      </c>
      <c r="S3" s="3">
        <v>1.9117945844631099</v>
      </c>
      <c r="T3" s="2">
        <v>1.9152602168160799</v>
      </c>
      <c r="U3" s="3">
        <v>-1.58994243706576</v>
      </c>
      <c r="V3" s="3">
        <v>1.80851823867533</v>
      </c>
      <c r="W3" s="2">
        <v>1.31858535518381</v>
      </c>
      <c r="Y3" s="4">
        <f>AVERAGE(C3:E3)</f>
        <v>3.6008775607022394</v>
      </c>
      <c r="Z3" s="4">
        <f>AVERAGE(F3:H3)</f>
        <v>40.727274515989372</v>
      </c>
      <c r="AA3" s="4">
        <f>AVERAGE(I3:K3)</f>
        <v>41.717456078875962</v>
      </c>
      <c r="AB3" s="4">
        <f>AVERAGE(L3:N3)</f>
        <v>3.2333039974193412</v>
      </c>
      <c r="AC3" s="4">
        <f>AVERAGE(O3:Q3)</f>
        <v>1.7498089833153088</v>
      </c>
      <c r="AD3" s="4">
        <f>AVERAGE(R3:T3)</f>
        <v>2.1712483792093367</v>
      </c>
      <c r="AE3" s="4">
        <f>AVERAGE(U3:W3)</f>
        <v>0.51238705226446002</v>
      </c>
    </row>
    <row r="4" spans="2:38" x14ac:dyDescent="0.25">
      <c r="B4" s="3">
        <v>26</v>
      </c>
      <c r="C4" s="3">
        <v>4.0864953373201702</v>
      </c>
      <c r="D4" s="3">
        <v>2.8886198213992902</v>
      </c>
      <c r="E4" s="2">
        <v>2.9965457786093999</v>
      </c>
      <c r="F4" s="3">
        <v>37.856988376416098</v>
      </c>
      <c r="G4" s="3">
        <v>39.173528575071799</v>
      </c>
      <c r="H4" s="2">
        <v>35.752704785100804</v>
      </c>
      <c r="I4" s="3">
        <v>42.141369074428702</v>
      </c>
      <c r="J4" s="3">
        <v>35.2693846225892</v>
      </c>
      <c r="K4" s="2">
        <v>38.114509290637798</v>
      </c>
      <c r="L4" s="3">
        <v>4.9630572925461198</v>
      </c>
      <c r="M4" s="3">
        <v>0.72251457831509902</v>
      </c>
      <c r="N4" s="2">
        <v>3.2681930450688101</v>
      </c>
      <c r="O4" s="3">
        <v>0.28566558944385201</v>
      </c>
      <c r="P4" s="3">
        <v>2.06937625440696</v>
      </c>
      <c r="Q4" s="2">
        <v>2.4905830330215499</v>
      </c>
      <c r="R4" s="3">
        <v>2.4800218489373802</v>
      </c>
      <c r="S4" s="3">
        <v>1.76473346258217</v>
      </c>
      <c r="T4" s="2">
        <v>1.7679325078306101</v>
      </c>
      <c r="U4" s="3">
        <v>-1.46763917267606</v>
      </c>
      <c r="V4" s="3">
        <v>1.66940145108492</v>
      </c>
      <c r="W4" s="2">
        <v>1.21715571247734</v>
      </c>
      <c r="Y4" s="4">
        <f>AVERAGE(C4:E4)</f>
        <v>3.3238869791096199</v>
      </c>
      <c r="Z4" s="4">
        <f>AVERAGE(F4:H4)</f>
        <v>37.594407245529567</v>
      </c>
      <c r="AA4" s="4">
        <f>AVERAGE(I4:K4)</f>
        <v>38.508420995885231</v>
      </c>
      <c r="AB4" s="4">
        <f>AVERAGE(L4:N4)</f>
        <v>2.9845883053100102</v>
      </c>
      <c r="AC4" s="4">
        <f>AVERAGE(O4:Q4)</f>
        <v>1.6152082922907873</v>
      </c>
      <c r="AD4" s="4">
        <f>AVERAGE(R4:T4)</f>
        <v>2.0042292731167204</v>
      </c>
      <c r="AE4" s="4">
        <f>AVERAGE(U4:W4)</f>
        <v>0.4729726636287333</v>
      </c>
    </row>
    <row r="5" spans="2:38" x14ac:dyDescent="0.25">
      <c r="B5" s="3">
        <v>26.5</v>
      </c>
      <c r="C5" s="3">
        <v>4.0864953373207404</v>
      </c>
      <c r="D5" s="3">
        <v>2.88861982140065</v>
      </c>
      <c r="E5" s="2">
        <v>2.99654577860895</v>
      </c>
      <c r="F5" s="3">
        <v>37.856988376418698</v>
      </c>
      <c r="G5" s="3">
        <v>39.173528575074698</v>
      </c>
      <c r="H5" s="2">
        <v>35.752704785099603</v>
      </c>
      <c r="I5" s="3">
        <v>42.141369074431097</v>
      </c>
      <c r="J5" s="3">
        <v>35.269384622591502</v>
      </c>
      <c r="K5" s="2">
        <v>38.114509290632803</v>
      </c>
      <c r="L5" s="3">
        <v>4.9630572925452201</v>
      </c>
      <c r="M5" s="3">
        <v>0.72251457831430399</v>
      </c>
      <c r="N5" s="2">
        <v>3.2681930450704599</v>
      </c>
      <c r="O5" s="3">
        <v>0.28566558944368098</v>
      </c>
      <c r="P5" s="3">
        <v>2.06937625440617</v>
      </c>
      <c r="Q5" s="2">
        <v>2.4905830330221801</v>
      </c>
      <c r="R5" s="3">
        <v>2.48002184893841</v>
      </c>
      <c r="S5" s="3">
        <v>1.76473346257944</v>
      </c>
      <c r="T5" s="2">
        <v>1.76793250783015</v>
      </c>
      <c r="U5" s="3">
        <v>-1.46763917267828</v>
      </c>
      <c r="V5" s="3">
        <v>1.66940145108799</v>
      </c>
      <c r="W5" s="2">
        <v>1.2171557124785899</v>
      </c>
      <c r="Y5" s="4">
        <f>AVERAGE(C5:E5)</f>
        <v>3.3238869791101138</v>
      </c>
      <c r="Z5" s="4">
        <f>AVERAGE(F5:H5)</f>
        <v>37.594407245530995</v>
      </c>
      <c r="AA5" s="4">
        <f>AVERAGE(I5:K5)</f>
        <v>38.508420995885132</v>
      </c>
      <c r="AB5" s="4">
        <f>AVERAGE(L5:N5)</f>
        <v>2.9845883053099946</v>
      </c>
      <c r="AC5" s="4">
        <f>AVERAGE(O5:Q5)</f>
        <v>1.615208292290677</v>
      </c>
      <c r="AD5" s="4">
        <f>AVERAGE(R5:T5)</f>
        <v>2.0042292731160001</v>
      </c>
      <c r="AE5" s="4">
        <f>AVERAGE(U5:W5)</f>
        <v>0.4729726636294333</v>
      </c>
    </row>
    <row r="6" spans="2:38" x14ac:dyDescent="0.25">
      <c r="B6" s="3">
        <v>27</v>
      </c>
      <c r="C6" s="3">
        <v>4.0864953373147204</v>
      </c>
      <c r="D6" s="3">
        <v>2.8886198213939398</v>
      </c>
      <c r="E6" s="2">
        <v>2.99654577861258</v>
      </c>
      <c r="F6" s="3">
        <v>37.856988376395798</v>
      </c>
      <c r="G6" s="3">
        <v>39.173528575044799</v>
      </c>
      <c r="H6" s="2">
        <v>35.752704785099198</v>
      </c>
      <c r="I6" s="3">
        <v>42.1413690744088</v>
      </c>
      <c r="J6" s="3">
        <v>35.269384622586699</v>
      </c>
      <c r="K6" s="2">
        <v>38.114509290661303</v>
      </c>
      <c r="L6" s="3">
        <v>4.9630572925530601</v>
      </c>
      <c r="M6" s="3">
        <v>0.72251457831907795</v>
      </c>
      <c r="N6" s="2">
        <v>3.2681930450568202</v>
      </c>
      <c r="O6" s="3">
        <v>0.28566558944555698</v>
      </c>
      <c r="P6" s="3">
        <v>2.0693762544125298</v>
      </c>
      <c r="Q6" s="2">
        <v>2.4905830330202399</v>
      </c>
      <c r="R6" s="3">
        <v>2.4800218489286299</v>
      </c>
      <c r="S6" s="3">
        <v>1.7647334625951301</v>
      </c>
      <c r="T6" s="2">
        <v>1.7679325078364601</v>
      </c>
      <c r="U6" s="3">
        <v>-1.46763917266469</v>
      </c>
      <c r="V6" s="3">
        <v>1.66940145106435</v>
      </c>
      <c r="W6" s="2">
        <v>1.21715571247233</v>
      </c>
      <c r="Y6" s="4">
        <f>AVERAGE(C6:E6)</f>
        <v>3.3238869791070798</v>
      </c>
      <c r="Z6" s="4">
        <f>AVERAGE(F6:H6)</f>
        <v>37.594407245513267</v>
      </c>
      <c r="AA6" s="4">
        <f>AVERAGE(I6:K6)</f>
        <v>38.508420995885601</v>
      </c>
      <c r="AB6" s="4">
        <f>AVERAGE(L6:N6)</f>
        <v>2.9845883053096531</v>
      </c>
      <c r="AC6" s="4">
        <f>AVERAGE(O6:Q6)</f>
        <v>1.6152082922927757</v>
      </c>
      <c r="AD6" s="4">
        <f>AVERAGE(R6:T6)</f>
        <v>2.0042292731200733</v>
      </c>
      <c r="AE6" s="4">
        <f>AVERAGE(U6:W6)</f>
        <v>0.47297266362399665</v>
      </c>
    </row>
    <row r="7" spans="2:38" x14ac:dyDescent="0.25">
      <c r="B7" s="3">
        <v>27.5</v>
      </c>
      <c r="C7" s="3">
        <v>4.1111691302679096</v>
      </c>
      <c r="D7" s="3">
        <v>2.9023001094332099</v>
      </c>
      <c r="E7" s="2">
        <v>2.9877448387582</v>
      </c>
      <c r="F7" s="3">
        <v>37.899363731979101</v>
      </c>
      <c r="G7" s="3">
        <v>39.141724746692198</v>
      </c>
      <c r="H7" s="2">
        <v>35.730636762975102</v>
      </c>
      <c r="I7" s="3">
        <v>42.149210220380198</v>
      </c>
      <c r="J7" s="3">
        <v>35.208161529401302</v>
      </c>
      <c r="K7" s="2">
        <v>38.115768942102903</v>
      </c>
      <c r="L7" s="3">
        <v>4.9855908715341002</v>
      </c>
      <c r="M7" s="3">
        <v>0.747244710188397</v>
      </c>
      <c r="N7" s="2">
        <v>3.2881863657507902</v>
      </c>
      <c r="O7" s="3">
        <v>0.28400012150325399</v>
      </c>
      <c r="P7" s="3">
        <v>2.0740014041920198</v>
      </c>
      <c r="Q7" s="2">
        <v>2.5060356129521302</v>
      </c>
      <c r="R7" s="3">
        <v>2.51016878548961</v>
      </c>
      <c r="S7" s="3">
        <v>1.76409755323482</v>
      </c>
      <c r="T7" s="2">
        <v>1.7759160211303999</v>
      </c>
      <c r="U7" s="3">
        <v>-1.4277645604412901</v>
      </c>
      <c r="V7" s="3">
        <v>1.7038950936002899</v>
      </c>
      <c r="W7" s="2">
        <v>1.26845579790859</v>
      </c>
      <c r="Y7" s="4">
        <f>AVERAGE(C7:E7)</f>
        <v>3.3337380261531067</v>
      </c>
      <c r="Z7" s="4">
        <f>AVERAGE(F7:H7)</f>
        <v>37.590575080548803</v>
      </c>
      <c r="AA7" s="4">
        <f>AVERAGE(I7:K7)</f>
        <v>38.491046897294801</v>
      </c>
      <c r="AB7" s="4">
        <f>AVERAGE(L7:N7)</f>
        <v>3.007007315824429</v>
      </c>
      <c r="AC7" s="4">
        <f>AVERAGE(O7:Q7)</f>
        <v>1.6213457128824682</v>
      </c>
      <c r="AD7" s="4">
        <f>AVERAGE(R7:T7)</f>
        <v>2.0167274532849433</v>
      </c>
      <c r="AE7" s="4">
        <f>AVERAGE(U7:W7)</f>
        <v>0.51486211035586327</v>
      </c>
    </row>
    <row r="8" spans="2:38" x14ac:dyDescent="0.25">
      <c r="B8" s="3">
        <v>28</v>
      </c>
      <c r="C8" s="3">
        <v>3.9940182932531898</v>
      </c>
      <c r="D8" s="3">
        <v>2.81508523633534</v>
      </c>
      <c r="E8" s="2">
        <v>3.03767062839961</v>
      </c>
      <c r="F8" s="3">
        <v>37.586085317798798</v>
      </c>
      <c r="G8" s="3">
        <v>39.347402715540802</v>
      </c>
      <c r="H8" s="2">
        <v>35.864834176208902</v>
      </c>
      <c r="I8" s="3">
        <v>42.109322391242102</v>
      </c>
      <c r="J8" s="3">
        <v>35.567903859358097</v>
      </c>
      <c r="K8" s="2">
        <v>38.103484527997601</v>
      </c>
      <c r="L8" s="3">
        <v>4.8054517363012801</v>
      </c>
      <c r="M8" s="3">
        <v>0.52576437404707099</v>
      </c>
      <c r="N8" s="2">
        <v>3.1591133741399098</v>
      </c>
      <c r="O8" s="3">
        <v>0.27704231090592701</v>
      </c>
      <c r="P8" s="3">
        <v>2.0009553788565899</v>
      </c>
      <c r="Q8" s="2">
        <v>2.48739446038832</v>
      </c>
      <c r="R8" s="3">
        <v>2.2712291015599799</v>
      </c>
      <c r="S8" s="3">
        <v>1.7532141482174699</v>
      </c>
      <c r="T8" s="2">
        <v>1.74169010693214</v>
      </c>
      <c r="U8" s="3">
        <v>-1.69039460643904</v>
      </c>
      <c r="V8" s="3">
        <v>1.4565463617394701</v>
      </c>
      <c r="W8" s="2">
        <v>0.91471606725923504</v>
      </c>
      <c r="Y8" s="4">
        <f>AVERAGE(C8:E8)</f>
        <v>3.2822580526627134</v>
      </c>
      <c r="Z8" s="4">
        <f>AVERAGE(F8:H8)</f>
        <v>37.599440736516165</v>
      </c>
      <c r="AA8" s="4">
        <f>AVERAGE(I8:K8)</f>
        <v>38.593570259532605</v>
      </c>
      <c r="AB8" s="4">
        <f>AVERAGE(L8:N8)</f>
        <v>2.8301098281627532</v>
      </c>
      <c r="AC8" s="4">
        <f>AVERAGE(O8:Q8)</f>
        <v>1.5884640500502789</v>
      </c>
      <c r="AD8" s="4">
        <f>AVERAGE(R8:T8)</f>
        <v>1.9220444522365299</v>
      </c>
      <c r="AE8" s="4">
        <f>AVERAGE(U8:W8)</f>
        <v>0.22695594085322168</v>
      </c>
    </row>
    <row r="9" spans="2:38" x14ac:dyDescent="0.25">
      <c r="B9" s="3">
        <v>28.5</v>
      </c>
      <c r="C9" s="3">
        <v>3.43897527332234</v>
      </c>
      <c r="D9" s="3">
        <v>2.6143626717970401</v>
      </c>
      <c r="E9" s="2">
        <v>3.1351413136336501</v>
      </c>
      <c r="F9" s="3">
        <v>37.409161933713001</v>
      </c>
      <c r="G9" s="3">
        <v>39.642503219800098</v>
      </c>
      <c r="H9" s="2">
        <v>36.064707206787297</v>
      </c>
      <c r="I9" s="3">
        <v>41.909270700906298</v>
      </c>
      <c r="J9" s="3">
        <v>36.392741881904001</v>
      </c>
      <c r="K9" s="2">
        <v>38.095694187316099</v>
      </c>
      <c r="L9" s="3">
        <v>4.7533211064198904</v>
      </c>
      <c r="M9" s="3">
        <v>0.65311739410094605</v>
      </c>
      <c r="N9" s="2">
        <v>2.9487844894636601</v>
      </c>
      <c r="O9" s="3">
        <v>0.38008551838231602</v>
      </c>
      <c r="P9" s="3">
        <v>2.2165001405709299</v>
      </c>
      <c r="Q9" s="2">
        <v>1.7474565075027599</v>
      </c>
      <c r="R9" s="3">
        <v>2.2210270099128002</v>
      </c>
      <c r="S9" s="3">
        <v>1.8353271047752699</v>
      </c>
      <c r="T9" s="2">
        <v>1.5195444259644499</v>
      </c>
      <c r="U9" s="3">
        <v>-2.09460644399871</v>
      </c>
      <c r="V9" s="3">
        <v>1.23490030895346</v>
      </c>
      <c r="W9" s="2">
        <v>0.49980241664536601</v>
      </c>
      <c r="Y9" s="4">
        <f>AVERAGE(C9:E9)</f>
        <v>3.0628264195843435</v>
      </c>
      <c r="Z9" s="4">
        <f>AVERAGE(F9:H9)</f>
        <v>37.705457453433468</v>
      </c>
      <c r="AA9" s="4">
        <f>AVERAGE(I9:K9)</f>
        <v>38.799235590042137</v>
      </c>
      <c r="AB9" s="4">
        <f>AVERAGE(L9:N9)</f>
        <v>2.7850743299948326</v>
      </c>
      <c r="AC9" s="4">
        <f>AVERAGE(O9:Q9)</f>
        <v>1.4480140554853353</v>
      </c>
      <c r="AD9" s="4">
        <f>AVERAGE(R9:T9)</f>
        <v>1.8586328468841735</v>
      </c>
      <c r="AE9" s="4">
        <f>AVERAGE(U9:W9)</f>
        <v>-0.11996790613329465</v>
      </c>
    </row>
    <row r="10" spans="2:38" x14ac:dyDescent="0.25">
      <c r="B10" s="3">
        <v>29</v>
      </c>
      <c r="C10" s="3">
        <v>3.0003140294731998</v>
      </c>
      <c r="D10" s="3">
        <v>2.8563326092058801</v>
      </c>
      <c r="E10" s="2">
        <v>3.4955207570593498</v>
      </c>
      <c r="F10" s="3">
        <v>37.4443137687906</v>
      </c>
      <c r="G10" s="3">
        <v>39.9751753220701</v>
      </c>
      <c r="H10" s="2">
        <v>36.7390244702272</v>
      </c>
      <c r="I10" s="3">
        <v>42.1276613074658</v>
      </c>
      <c r="J10" s="3">
        <v>37.296055484257998</v>
      </c>
      <c r="K10" s="2">
        <v>38.276696869147401</v>
      </c>
      <c r="L10" s="3">
        <v>5.2381104128229499</v>
      </c>
      <c r="M10" s="3">
        <v>1.2199817219956199</v>
      </c>
      <c r="N10" s="2">
        <v>2.77599631296619</v>
      </c>
      <c r="O10" s="3">
        <v>0.69503098335371805</v>
      </c>
      <c r="P10" s="3">
        <v>2.7370175835403598</v>
      </c>
      <c r="Q10" s="2">
        <v>1.1541177015964801</v>
      </c>
      <c r="R10" s="3">
        <v>2.6590075257838102</v>
      </c>
      <c r="S10" s="3">
        <v>2.0568854539199002</v>
      </c>
      <c r="T10" s="2">
        <v>1.44806997615467</v>
      </c>
      <c r="U10" s="3">
        <v>-2.17694879604284</v>
      </c>
      <c r="V10" s="3">
        <v>1.3947424954816401</v>
      </c>
      <c r="W10" s="2">
        <v>0.60760295229948702</v>
      </c>
      <c r="Y10" s="4">
        <f>AVERAGE(C10:E10)</f>
        <v>3.1173891319128102</v>
      </c>
      <c r="Z10" s="4">
        <f>AVERAGE(F10:H10)</f>
        <v>38.052837853695969</v>
      </c>
      <c r="AA10" s="4">
        <f>AVERAGE(I10:K10)</f>
        <v>39.233471220290397</v>
      </c>
      <c r="AB10" s="4">
        <f>AVERAGE(L10:N10)</f>
        <v>3.0780294825949199</v>
      </c>
      <c r="AC10" s="4">
        <f>AVERAGE(O10:Q10)</f>
        <v>1.5287220894968527</v>
      </c>
      <c r="AD10" s="4">
        <f>AVERAGE(R10:T10)</f>
        <v>2.0546543186194604</v>
      </c>
      <c r="AE10" s="4">
        <f>AVERAGE(U10:W10)</f>
        <v>-5.8201116087237624E-2</v>
      </c>
    </row>
    <row r="11" spans="2:38" x14ac:dyDescent="0.25">
      <c r="B11" s="3">
        <v>29.5</v>
      </c>
      <c r="C11" s="3">
        <v>3.24244261136141</v>
      </c>
      <c r="D11" s="3">
        <v>3.3941358614251298</v>
      </c>
      <c r="E11" s="2">
        <v>4.0699318767239001</v>
      </c>
      <c r="F11" s="3">
        <v>38.228813753758601</v>
      </c>
      <c r="G11" s="3">
        <v>40.915030599642698</v>
      </c>
      <c r="H11" s="2">
        <v>38.3275972750994</v>
      </c>
      <c r="I11" s="3">
        <v>42.433545604651499</v>
      </c>
      <c r="J11" s="3">
        <v>38.712495346186302</v>
      </c>
      <c r="K11" s="2">
        <v>38.534839777948399</v>
      </c>
      <c r="L11" s="3">
        <v>5.9554918924563403</v>
      </c>
      <c r="M11" s="3">
        <v>1.87308517957672</v>
      </c>
      <c r="N11" s="2">
        <v>3.32311840326815</v>
      </c>
      <c r="O11" s="3">
        <v>1.5439676551960699</v>
      </c>
      <c r="P11" s="3">
        <v>3.1690956538331001</v>
      </c>
      <c r="Q11" s="2">
        <v>1.4600031884741</v>
      </c>
      <c r="R11" s="3">
        <v>3.1106229915524799</v>
      </c>
      <c r="S11" s="3">
        <v>2.8884174100760398</v>
      </c>
      <c r="T11" s="2">
        <v>1.8640353255331701</v>
      </c>
      <c r="U11" s="3">
        <v>-1.54592986379754</v>
      </c>
      <c r="V11" s="3">
        <v>2.0494867895676001</v>
      </c>
      <c r="W11" s="2">
        <v>1.0286839758497299</v>
      </c>
      <c r="Y11" s="4">
        <f>AVERAGE(C11:E11)</f>
        <v>3.5688367831701466</v>
      </c>
      <c r="Z11" s="4">
        <f>AVERAGE(F11:H11)</f>
        <v>39.157147209500238</v>
      </c>
      <c r="AA11" s="4">
        <f>AVERAGE(I11:K11)</f>
        <v>39.893626909595405</v>
      </c>
      <c r="AB11" s="4">
        <f>AVERAGE(L11:N11)</f>
        <v>3.7172318251004035</v>
      </c>
      <c r="AC11" s="4">
        <f>AVERAGE(O11:Q11)</f>
        <v>2.05768883250109</v>
      </c>
      <c r="AD11" s="4">
        <f>AVERAGE(R11:T11)</f>
        <v>2.6210252423872298</v>
      </c>
      <c r="AE11" s="4">
        <f>AVERAGE(U11:W11)</f>
        <v>0.51074696720659662</v>
      </c>
    </row>
    <row r="12" spans="2:38" x14ac:dyDescent="0.25">
      <c r="B12" s="3">
        <v>30</v>
      </c>
      <c r="C12" s="3">
        <v>3.1989968951855898</v>
      </c>
      <c r="D12" s="3">
        <v>3.4471765193433699</v>
      </c>
      <c r="E12" s="2">
        <v>4.1236941208409199</v>
      </c>
      <c r="F12" s="3">
        <v>38.230966018064102</v>
      </c>
      <c r="G12" s="3">
        <v>40.853421841593203</v>
      </c>
      <c r="H12" s="2">
        <v>38.604086823019699</v>
      </c>
      <c r="I12" s="3">
        <v>40.5714540272863</v>
      </c>
      <c r="J12" s="3">
        <v>38.897989564501898</v>
      </c>
      <c r="K12" s="2">
        <v>38.289950509607401</v>
      </c>
      <c r="L12" s="3">
        <v>6.2585525504775301</v>
      </c>
      <c r="M12" s="3">
        <v>2.2726198603899102</v>
      </c>
      <c r="N12" s="2">
        <v>3.6181645903270701</v>
      </c>
      <c r="O12" s="3">
        <v>2.21744517148784</v>
      </c>
      <c r="P12" s="3">
        <v>3.1183925167357498</v>
      </c>
      <c r="Q12" s="2">
        <v>1.20239657548296</v>
      </c>
      <c r="R12" s="3">
        <v>3.0429335280813898</v>
      </c>
      <c r="S12" s="3">
        <v>3.6025263506842302</v>
      </c>
      <c r="T12" s="2">
        <v>1.56915315158437</v>
      </c>
      <c r="U12" s="3">
        <v>-1.20732590431919</v>
      </c>
      <c r="V12" s="3">
        <v>2.1601278840165601</v>
      </c>
      <c r="W12" s="2">
        <v>0.89654827679208904</v>
      </c>
      <c r="Y12" s="4">
        <f>AVERAGE(C12:E12)</f>
        <v>3.5899558451232934</v>
      </c>
      <c r="Z12" s="4">
        <f>AVERAGE(F12:H12)</f>
        <v>39.229491560892335</v>
      </c>
      <c r="AA12" s="4">
        <f>AVERAGE(I12:K12)</f>
        <v>39.253131367131864</v>
      </c>
      <c r="AB12" s="4">
        <f>AVERAGE(L12:N12)</f>
        <v>4.0497790003981704</v>
      </c>
      <c r="AC12" s="4">
        <f>AVERAGE(O12:Q12)</f>
        <v>2.1794114212355167</v>
      </c>
      <c r="AD12" s="4">
        <f>AVERAGE(R12:T12)</f>
        <v>2.738204343449997</v>
      </c>
      <c r="AE12" s="4">
        <f>AVERAGE(U12:W12)</f>
        <v>0.61645008549648639</v>
      </c>
    </row>
    <row r="13" spans="2:38" x14ac:dyDescent="0.25">
      <c r="B13" s="3">
        <v>30.5</v>
      </c>
      <c r="C13" s="3">
        <v>2.81629517375183</v>
      </c>
      <c r="D13" s="3">
        <v>3.0409891962628399</v>
      </c>
      <c r="E13" s="2">
        <v>3.5266340149604498</v>
      </c>
      <c r="F13" s="3">
        <v>37.046026676766601</v>
      </c>
      <c r="G13" s="3">
        <v>39.668070365582501</v>
      </c>
      <c r="H13" s="2">
        <v>37.243991109823099</v>
      </c>
      <c r="I13" s="3">
        <v>37.873377538732498</v>
      </c>
      <c r="J13" s="3">
        <v>38.067793115889003</v>
      </c>
      <c r="K13" s="2">
        <v>37.562288499514999</v>
      </c>
      <c r="L13" s="3">
        <v>5.8808199430454202</v>
      </c>
      <c r="M13" s="3">
        <v>2.7463412734735999</v>
      </c>
      <c r="N13" s="2">
        <v>2.8022729304501599</v>
      </c>
      <c r="O13" s="3">
        <v>1.8457926550799499</v>
      </c>
      <c r="P13" s="3">
        <v>2.7191400820264602</v>
      </c>
      <c r="Q13" s="2">
        <v>0.58359230442312104</v>
      </c>
      <c r="R13" s="3">
        <v>2.9093829315524999</v>
      </c>
      <c r="S13" s="3">
        <v>3.4671902382515301</v>
      </c>
      <c r="T13" s="2">
        <v>0.52630305357473595</v>
      </c>
      <c r="U13" s="3">
        <v>-1.6149450002855601</v>
      </c>
      <c r="V13" s="3">
        <v>1.7075528081728599</v>
      </c>
      <c r="W13" s="2">
        <v>0.538449553319026</v>
      </c>
      <c r="Y13" s="4">
        <f>AVERAGE(C13:E13)</f>
        <v>3.1279727949917064</v>
      </c>
      <c r="Z13" s="4">
        <f>AVERAGE(F13:H13)</f>
        <v>37.986029384057396</v>
      </c>
      <c r="AA13" s="4">
        <f>AVERAGE(I13:K13)</f>
        <v>37.834486384712164</v>
      </c>
      <c r="AB13" s="4">
        <f>AVERAGE(L13:N13)</f>
        <v>3.8098113823230602</v>
      </c>
      <c r="AC13" s="4">
        <f>AVERAGE(O13:Q13)</f>
        <v>1.7161750138431771</v>
      </c>
      <c r="AD13" s="4">
        <f>AVERAGE(R13:T13)</f>
        <v>2.3009587411262555</v>
      </c>
      <c r="AE13" s="4">
        <f>AVERAGE(U13:W13)</f>
        <v>0.21035245373544195</v>
      </c>
    </row>
    <row r="14" spans="2:38" x14ac:dyDescent="0.25">
      <c r="B14" s="3">
        <v>31</v>
      </c>
      <c r="C14" s="3">
        <v>2.61785131191328</v>
      </c>
      <c r="D14" s="3">
        <v>2.8875429112567299</v>
      </c>
      <c r="E14" s="2">
        <v>3.0982234006499998</v>
      </c>
      <c r="F14" s="3">
        <v>35.892362837775003</v>
      </c>
      <c r="G14" s="3">
        <v>38.1700226530305</v>
      </c>
      <c r="H14" s="2">
        <v>36.338085288728301</v>
      </c>
      <c r="I14" s="3">
        <v>35.494104101286602</v>
      </c>
      <c r="J14" s="3">
        <v>38.218224666597401</v>
      </c>
      <c r="K14" s="2">
        <v>36.625797170243899</v>
      </c>
      <c r="L14" s="3">
        <v>5.1132035944776204</v>
      </c>
      <c r="M14" s="3">
        <v>3.04886570597102</v>
      </c>
      <c r="N14" s="2">
        <v>2.2891420717240898</v>
      </c>
      <c r="O14" s="3">
        <v>1.3877036103696101</v>
      </c>
      <c r="P14" s="3">
        <v>2.2680328216324601</v>
      </c>
      <c r="Q14" s="2">
        <v>0.76216709519792403</v>
      </c>
      <c r="R14" s="3">
        <v>2.9986216290983498</v>
      </c>
      <c r="S14" s="3">
        <v>3.5450349938541899</v>
      </c>
      <c r="T14" s="2">
        <v>0.49178002751079902</v>
      </c>
      <c r="U14" s="3">
        <v>-1.60420653367504</v>
      </c>
      <c r="V14" s="3">
        <v>1.55961852966698</v>
      </c>
      <c r="W14" s="2">
        <v>0.56847758215082</v>
      </c>
      <c r="Y14" s="4">
        <f>AVERAGE(C14:E14)</f>
        <v>2.8678725412733361</v>
      </c>
      <c r="Z14" s="4">
        <f>AVERAGE(F14:H14)</f>
        <v>36.800156926511271</v>
      </c>
      <c r="AA14" s="4">
        <f>AVERAGE(I14:K14)</f>
        <v>36.779375312709298</v>
      </c>
      <c r="AB14" s="4">
        <f>AVERAGE(L14:N14)</f>
        <v>3.4837371240575767</v>
      </c>
      <c r="AC14" s="4">
        <f>AVERAGE(O14:Q14)</f>
        <v>1.4726345090666648</v>
      </c>
      <c r="AD14" s="4">
        <f>AVERAGE(R14:T14)</f>
        <v>2.3451455501544465</v>
      </c>
      <c r="AE14" s="4">
        <f>AVERAGE(U14:W14)</f>
        <v>0.17462985938092002</v>
      </c>
    </row>
    <row r="15" spans="2:38" x14ac:dyDescent="0.25">
      <c r="B15" s="3">
        <v>31.5</v>
      </c>
      <c r="C15" s="3">
        <v>2.3881032791540502</v>
      </c>
      <c r="D15" s="3">
        <v>2.4853780127145302</v>
      </c>
      <c r="E15" s="2">
        <v>2.8504500887764799</v>
      </c>
      <c r="F15" s="3">
        <v>34.177076558659799</v>
      </c>
      <c r="G15" s="3">
        <v>36.319899360001799</v>
      </c>
      <c r="H15" s="2">
        <v>35.038217505772799</v>
      </c>
      <c r="I15" s="3">
        <v>32.486195313704897</v>
      </c>
      <c r="J15" s="3">
        <v>39.080951130131297</v>
      </c>
      <c r="K15" s="2">
        <v>35.467258939955698</v>
      </c>
      <c r="L15" s="3">
        <v>4.4986021316093501</v>
      </c>
      <c r="M15" s="3">
        <v>2.7517636592348298</v>
      </c>
      <c r="N15" s="2">
        <v>2.2871467897478501</v>
      </c>
      <c r="O15" s="3">
        <v>1.44285243514872</v>
      </c>
      <c r="P15" s="3">
        <v>1.8291945289148499</v>
      </c>
      <c r="Q15" s="2">
        <v>0.95293852691600001</v>
      </c>
      <c r="R15" s="3">
        <v>3.0286679854908698</v>
      </c>
      <c r="S15" s="3">
        <v>3.7040329393404399</v>
      </c>
      <c r="T15" s="2">
        <v>0.79097620339786101</v>
      </c>
      <c r="U15" s="3">
        <v>-1.2312079391725801</v>
      </c>
      <c r="V15" s="3">
        <v>1.4463493130604099</v>
      </c>
      <c r="W15" s="2">
        <v>0.63092420984742204</v>
      </c>
      <c r="Y15" s="4">
        <f>AVERAGE(C15:E15)</f>
        <v>2.5746437935483537</v>
      </c>
      <c r="Z15" s="4">
        <f>AVERAGE(F15:H15)</f>
        <v>35.178397808144801</v>
      </c>
      <c r="AA15" s="4">
        <f>AVERAGE(I15:K15)</f>
        <v>35.678135127930631</v>
      </c>
      <c r="AB15" s="4">
        <f>AVERAGE(L15:N15)</f>
        <v>3.1791708601973432</v>
      </c>
      <c r="AC15" s="4">
        <f>AVERAGE(O15:Q15)</f>
        <v>1.40832849699319</v>
      </c>
      <c r="AD15" s="4">
        <f>AVERAGE(R15:T15)</f>
        <v>2.50789237607639</v>
      </c>
      <c r="AE15" s="4">
        <f>AVERAGE(U15:W15)</f>
        <v>0.28202186124508394</v>
      </c>
    </row>
    <row r="16" spans="2:38" x14ac:dyDescent="0.25">
      <c r="B16" s="3">
        <v>32</v>
      </c>
      <c r="C16" s="3">
        <v>1.78736526433806</v>
      </c>
      <c r="D16" s="3">
        <v>1.98859348216826</v>
      </c>
      <c r="E16" s="2">
        <v>2.54057363801269</v>
      </c>
      <c r="F16" s="3">
        <v>31.975724116687601</v>
      </c>
      <c r="G16" s="3">
        <v>34.293061936210002</v>
      </c>
      <c r="H16" s="2">
        <v>32.938628607651502</v>
      </c>
      <c r="I16" s="3">
        <v>29.883671536728698</v>
      </c>
      <c r="J16" s="3">
        <v>39.7341085009568</v>
      </c>
      <c r="K16" s="2">
        <v>34.291457167983502</v>
      </c>
      <c r="L16" s="3">
        <v>4.3827254633551398</v>
      </c>
      <c r="M16" s="3">
        <v>2.9269460384433601</v>
      </c>
      <c r="N16" s="2">
        <v>2.1350555743100599</v>
      </c>
      <c r="O16" s="3">
        <v>1.1385795318907399</v>
      </c>
      <c r="P16" s="3">
        <v>1.86526608156578</v>
      </c>
      <c r="Q16" s="2">
        <v>0.88268578852824897</v>
      </c>
      <c r="R16" s="3">
        <v>3.1768405544359002</v>
      </c>
      <c r="S16" s="3">
        <v>3.2816725439666898</v>
      </c>
      <c r="T16" s="2">
        <v>0.50241722457911897</v>
      </c>
      <c r="U16" s="3">
        <v>-1.32221704916782</v>
      </c>
      <c r="V16" s="3">
        <v>1.1427625875383001</v>
      </c>
      <c r="W16" s="2">
        <v>0.36629870543708898</v>
      </c>
      <c r="Y16" s="4">
        <f>AVERAGE(C16:E16)</f>
        <v>2.1055107948396699</v>
      </c>
      <c r="Z16" s="4">
        <f>AVERAGE(F16:H16)</f>
        <v>33.069138220183042</v>
      </c>
      <c r="AA16" s="4">
        <f>AVERAGE(I16:K16)</f>
        <v>34.636412401889665</v>
      </c>
      <c r="AB16" s="4">
        <f>AVERAGE(L16:N16)</f>
        <v>3.1482423587028534</v>
      </c>
      <c r="AC16" s="4">
        <f>AVERAGE(O16:Q16)</f>
        <v>1.2955104673282563</v>
      </c>
      <c r="AD16" s="4">
        <f>AVERAGE(R16:T16)</f>
        <v>2.3203101076605699</v>
      </c>
      <c r="AE16" s="4">
        <f>AVERAGE(U16:W16)</f>
        <v>6.2281414602523011E-2</v>
      </c>
    </row>
    <row r="17" spans="2:31" x14ac:dyDescent="0.25">
      <c r="B17" s="3">
        <v>32.5</v>
      </c>
      <c r="C17" s="3">
        <v>1.30806842013436</v>
      </c>
      <c r="D17" s="3">
        <v>1.9990615107221901</v>
      </c>
      <c r="E17" s="2">
        <v>2.4312936543113901</v>
      </c>
      <c r="F17" s="3">
        <v>30.183544152183298</v>
      </c>
      <c r="G17" s="3">
        <v>32.708938704315898</v>
      </c>
      <c r="H17" s="2">
        <v>31.964924644501799</v>
      </c>
      <c r="I17" s="3">
        <v>28.9165968721261</v>
      </c>
      <c r="J17" s="3">
        <v>40.5854362021296</v>
      </c>
      <c r="K17" s="2">
        <v>33.022164406897197</v>
      </c>
      <c r="L17" s="3">
        <v>4.33456585110451</v>
      </c>
      <c r="M17" s="3">
        <v>3.3726819641066199</v>
      </c>
      <c r="N17" s="2">
        <v>2.21870546377147</v>
      </c>
      <c r="O17" s="3">
        <v>0.78174088527151797</v>
      </c>
      <c r="P17" s="3">
        <v>2.7465906220846801</v>
      </c>
      <c r="Q17" s="2">
        <v>1.5082823890146499</v>
      </c>
      <c r="R17" s="3">
        <v>3.46882601089772</v>
      </c>
      <c r="S17" s="3">
        <v>3.2427215154481202</v>
      </c>
      <c r="T17" s="2">
        <v>0.84738108345521801</v>
      </c>
      <c r="U17" s="3">
        <v>-1.3876612796247501</v>
      </c>
      <c r="V17" s="3">
        <v>1.0582265813516201</v>
      </c>
      <c r="W17" s="2">
        <v>0.31647722325925498</v>
      </c>
      <c r="Y17" s="4">
        <f>AVERAGE(C17:E17)</f>
        <v>1.9128078617226467</v>
      </c>
      <c r="Z17" s="4">
        <f>AVERAGE(F17:H17)</f>
        <v>31.619135833667002</v>
      </c>
      <c r="AA17" s="4">
        <f>AVERAGE(I17:K17)</f>
        <v>34.174732493717634</v>
      </c>
      <c r="AB17" s="4">
        <f>AVERAGE(L17:N17)</f>
        <v>3.3086510929942001</v>
      </c>
      <c r="AC17" s="4">
        <f>AVERAGE(O17:Q17)</f>
        <v>1.6788712987902825</v>
      </c>
      <c r="AD17" s="4">
        <f>AVERAGE(R17:T17)</f>
        <v>2.5196428699336861</v>
      </c>
      <c r="AE17" s="4">
        <f>AVERAGE(U17:W17)</f>
        <v>-4.3191583379583358E-3</v>
      </c>
    </row>
    <row r="18" spans="2:31" x14ac:dyDescent="0.25">
      <c r="B18" s="3">
        <v>33</v>
      </c>
      <c r="C18" s="3">
        <v>1.0332135452398501</v>
      </c>
      <c r="D18" s="3">
        <v>2.0170080141081099</v>
      </c>
      <c r="E18" s="2">
        <v>2.4961160200808798</v>
      </c>
      <c r="F18" s="3">
        <v>28.688393716824599</v>
      </c>
      <c r="G18" s="3">
        <v>31.5225605379608</v>
      </c>
      <c r="H18" s="2">
        <v>32.084651727212403</v>
      </c>
      <c r="I18" s="3">
        <v>28.019157927392602</v>
      </c>
      <c r="J18" s="3">
        <v>41.288475203060102</v>
      </c>
      <c r="K18" s="2">
        <v>31.633025101564801</v>
      </c>
      <c r="L18" s="3">
        <v>4.2327967794511796</v>
      </c>
      <c r="M18" s="3">
        <v>3.34315771155741</v>
      </c>
      <c r="N18" s="2">
        <v>2.7588843634425202</v>
      </c>
      <c r="O18" s="3">
        <v>1.1116601401163799</v>
      </c>
      <c r="P18" s="3">
        <v>3.6376970858586901</v>
      </c>
      <c r="Q18" s="2">
        <v>2.2861988221798701</v>
      </c>
      <c r="R18" s="3">
        <v>3.77274024907297</v>
      </c>
      <c r="S18" s="3">
        <v>3.4610221969364798</v>
      </c>
      <c r="T18" s="2">
        <v>1.79172695538796</v>
      </c>
      <c r="U18" s="3">
        <v>-0.91424085904435504</v>
      </c>
      <c r="V18" s="3">
        <v>1.3217060013791999</v>
      </c>
      <c r="W18" s="2">
        <v>0.73793407163060498</v>
      </c>
      <c r="Y18" s="4">
        <f>AVERAGE(C18:E18)</f>
        <v>1.8487791931429467</v>
      </c>
      <c r="Z18" s="4">
        <f>AVERAGE(F18:H18)</f>
        <v>30.765201993999266</v>
      </c>
      <c r="AA18" s="4">
        <f>AVERAGE(I18:K18)</f>
        <v>33.646886077339168</v>
      </c>
      <c r="AB18" s="4">
        <f>AVERAGE(L18:N18)</f>
        <v>3.4449462848170369</v>
      </c>
      <c r="AC18" s="4">
        <f>AVERAGE(O18:Q18)</f>
        <v>2.3451853493849799</v>
      </c>
      <c r="AD18" s="4">
        <f>AVERAGE(R18:T18)</f>
        <v>3.0084964671324701</v>
      </c>
      <c r="AE18" s="4">
        <f>AVERAGE(U18:W18)</f>
        <v>0.38179973798848327</v>
      </c>
    </row>
    <row r="19" spans="2:31" x14ac:dyDescent="0.25">
      <c r="B19" s="3">
        <v>33.5</v>
      </c>
      <c r="C19" s="3">
        <v>0.91557833434751501</v>
      </c>
      <c r="D19" s="3">
        <v>1.7151794722078599</v>
      </c>
      <c r="E19" s="2">
        <v>2.6120113763794301</v>
      </c>
      <c r="F19" s="3">
        <v>27.005562938165301</v>
      </c>
      <c r="G19" s="3">
        <v>30.526586930267101</v>
      </c>
      <c r="H19" s="2">
        <v>32.183488763139003</v>
      </c>
      <c r="I19" s="3">
        <v>26.868298299106801</v>
      </c>
      <c r="J19" s="3">
        <v>39.8991471314256</v>
      </c>
      <c r="K19" s="2">
        <v>30.473643935157401</v>
      </c>
      <c r="L19" s="3">
        <v>4.4726048396252596</v>
      </c>
      <c r="M19" s="3">
        <v>3.48974950615127</v>
      </c>
      <c r="N19" s="2">
        <v>3.0811432020546499</v>
      </c>
      <c r="O19" s="3">
        <v>1.4904872388419199</v>
      </c>
      <c r="P19" s="3">
        <v>4.0298967556937004</v>
      </c>
      <c r="Q19" s="2">
        <v>2.9016464128744102</v>
      </c>
      <c r="R19" s="3">
        <v>3.95376935312947</v>
      </c>
      <c r="S19" s="3">
        <v>3.62053055035028</v>
      </c>
      <c r="T19" s="2">
        <v>2.2583245348411101</v>
      </c>
      <c r="U19" s="3">
        <v>-0.75760200944102996</v>
      </c>
      <c r="V19" s="3">
        <v>1.32846671273614</v>
      </c>
      <c r="W19" s="2">
        <v>1.36921292193722</v>
      </c>
      <c r="Y19" s="4">
        <f>AVERAGE(C19:E19)</f>
        <v>1.747589727644935</v>
      </c>
      <c r="Z19" s="4">
        <f>AVERAGE(F19:H19)</f>
        <v>29.905212877190468</v>
      </c>
      <c r="AA19" s="4">
        <f>AVERAGE(I19:K19)</f>
        <v>32.413696455229932</v>
      </c>
      <c r="AB19" s="4">
        <f>AVERAGE(L19:N19)</f>
        <v>3.6811658492770598</v>
      </c>
      <c r="AC19" s="4">
        <f>AVERAGE(O19:Q19)</f>
        <v>2.807343469136677</v>
      </c>
      <c r="AD19" s="4">
        <f>AVERAGE(R19:T19)</f>
        <v>3.2775414794402864</v>
      </c>
      <c r="AE19" s="4">
        <f>AVERAGE(U19:W19)</f>
        <v>0.64669254174410995</v>
      </c>
    </row>
    <row r="20" spans="2:31" x14ac:dyDescent="0.25">
      <c r="B20" s="3">
        <v>34</v>
      </c>
      <c r="C20" s="3">
        <v>1.25445003599964</v>
      </c>
      <c r="D20" s="3">
        <v>1.65095323626542</v>
      </c>
      <c r="E20" s="2">
        <v>2.7448246950734201</v>
      </c>
      <c r="F20" s="3">
        <v>25.739226219376601</v>
      </c>
      <c r="G20" s="3">
        <v>29.4440287411749</v>
      </c>
      <c r="H20" s="2">
        <v>32.8292894787254</v>
      </c>
      <c r="I20" s="3">
        <v>26.443659751665699</v>
      </c>
      <c r="J20" s="3">
        <v>36.9230742668055</v>
      </c>
      <c r="K20" s="2">
        <v>29.4390981297407</v>
      </c>
      <c r="L20" s="3">
        <v>4.5647455626815399</v>
      </c>
      <c r="M20" s="3">
        <v>3.91432296679011</v>
      </c>
      <c r="N20" s="2">
        <v>3.4690354671827799</v>
      </c>
      <c r="O20" s="3">
        <v>1.8422486952756001</v>
      </c>
      <c r="P20" s="3">
        <v>4.8052949208801001</v>
      </c>
      <c r="Q20" s="2">
        <v>3.7085277938488699</v>
      </c>
      <c r="R20" s="3">
        <v>4.0212459304416903</v>
      </c>
      <c r="S20" s="3">
        <v>4.2889541538810398</v>
      </c>
      <c r="T20" s="2">
        <v>2.39144384835424</v>
      </c>
      <c r="U20" s="3">
        <v>-0.67604495279812205</v>
      </c>
      <c r="V20" s="3">
        <v>1.6568773872329501</v>
      </c>
      <c r="W20" s="2">
        <v>2.2631975619636902</v>
      </c>
      <c r="Y20" s="4">
        <f>AVERAGE(C20:E20)</f>
        <v>1.8834093224461601</v>
      </c>
      <c r="Z20" s="4">
        <f>AVERAGE(F20:H20)</f>
        <v>29.337514813092298</v>
      </c>
      <c r="AA20" s="4">
        <f>AVERAGE(I20:K20)</f>
        <v>30.935277382737297</v>
      </c>
      <c r="AB20" s="4">
        <f>AVERAGE(L20:N20)</f>
        <v>3.9827013322181433</v>
      </c>
      <c r="AC20" s="4">
        <f>AVERAGE(O20:Q20)</f>
        <v>3.4520238033348569</v>
      </c>
      <c r="AD20" s="4">
        <f>AVERAGE(R20:T20)</f>
        <v>3.5672146442256563</v>
      </c>
      <c r="AE20" s="4">
        <f>AVERAGE(U20:W20)</f>
        <v>1.0813433321328394</v>
      </c>
    </row>
    <row r="21" spans="2:31" x14ac:dyDescent="0.25">
      <c r="B21" s="3">
        <v>34.5</v>
      </c>
      <c r="C21" s="3">
        <v>1.65175429178373</v>
      </c>
      <c r="D21" s="3">
        <v>1.8729201760890499</v>
      </c>
      <c r="E21" s="2">
        <v>2.7069455289471902</v>
      </c>
      <c r="F21" s="3">
        <v>24.5538220794833</v>
      </c>
      <c r="G21" s="3">
        <v>27.866032433891299</v>
      </c>
      <c r="H21" s="2">
        <v>33.530424222697903</v>
      </c>
      <c r="I21" s="3">
        <v>25.552850413530798</v>
      </c>
      <c r="J21" s="3">
        <v>33.005601657696403</v>
      </c>
      <c r="K21" s="2">
        <v>28.417080923275201</v>
      </c>
      <c r="L21" s="3">
        <v>4.1199374453172499</v>
      </c>
      <c r="M21" s="3">
        <v>3.7182021788920601</v>
      </c>
      <c r="N21" s="2">
        <v>3.9407341903112201</v>
      </c>
      <c r="O21" s="3">
        <v>2.50778643631548</v>
      </c>
      <c r="P21" s="3">
        <v>5.7977060471309301</v>
      </c>
      <c r="Q21" s="2">
        <v>4.3889517493934704</v>
      </c>
      <c r="R21" s="3">
        <v>4.0847799051958296</v>
      </c>
      <c r="S21" s="3">
        <v>5.1497426394308796</v>
      </c>
      <c r="T21" s="2">
        <v>2.9024470342088802</v>
      </c>
      <c r="U21" s="3">
        <v>-1.8870200114235999E-2</v>
      </c>
      <c r="V21" s="3">
        <v>2.1275722173849099</v>
      </c>
      <c r="W21" s="2">
        <v>3.0023940746390299</v>
      </c>
      <c r="Y21" s="4">
        <f>AVERAGE(C21:E21)</f>
        <v>2.0772066656066568</v>
      </c>
      <c r="Z21" s="4">
        <f>AVERAGE(F21:H21)</f>
        <v>28.650092912024167</v>
      </c>
      <c r="AA21" s="4">
        <f>AVERAGE(I21:K21)</f>
        <v>28.991844331500801</v>
      </c>
      <c r="AB21" s="4">
        <f>AVERAGE(L21:N21)</f>
        <v>3.9262912715068432</v>
      </c>
      <c r="AC21" s="4">
        <f>AVERAGE(O21:Q21)</f>
        <v>4.2314814109466274</v>
      </c>
      <c r="AD21" s="4">
        <f>AVERAGE(R21:T21)</f>
        <v>4.0456565262785302</v>
      </c>
      <c r="AE21" s="4">
        <f>AVERAGE(U21:W21)</f>
        <v>1.7036986973032346</v>
      </c>
    </row>
    <row r="22" spans="2:31" x14ac:dyDescent="0.25">
      <c r="B22" s="3">
        <v>35</v>
      </c>
      <c r="C22" s="3">
        <v>1.9144114613999399</v>
      </c>
      <c r="D22" s="3">
        <v>1.7876331977642499</v>
      </c>
      <c r="E22" s="2">
        <v>2.75891611555602</v>
      </c>
      <c r="F22" s="3">
        <v>23.561254306320301</v>
      </c>
      <c r="G22" s="3">
        <v>26.372510517202802</v>
      </c>
      <c r="H22" s="2">
        <v>33.022413121307402</v>
      </c>
      <c r="I22" s="3">
        <v>23.743723485215799</v>
      </c>
      <c r="J22" s="3">
        <v>28.780557673771501</v>
      </c>
      <c r="K22" s="2">
        <v>27.514418601448501</v>
      </c>
      <c r="L22" s="3">
        <v>3.8144611247498101</v>
      </c>
      <c r="M22" s="3">
        <v>3.6815676214175701</v>
      </c>
      <c r="N22" s="2">
        <v>4.2672076317638199</v>
      </c>
      <c r="O22" s="3">
        <v>3.2485859849399499</v>
      </c>
      <c r="P22" s="3">
        <v>6.0284780708615804</v>
      </c>
      <c r="Q22" s="2">
        <v>4.85163476062701</v>
      </c>
      <c r="R22" s="3">
        <v>4.5431841208463197</v>
      </c>
      <c r="S22" s="3">
        <v>5.4953205789046198</v>
      </c>
      <c r="T22" s="2">
        <v>3.4267222327320002</v>
      </c>
      <c r="U22" s="3">
        <v>0.87964431376559604</v>
      </c>
      <c r="V22" s="3">
        <v>2.4577098307813698</v>
      </c>
      <c r="W22" s="2">
        <v>3.8163264412656899</v>
      </c>
      <c r="Y22" s="4">
        <f>AVERAGE(C22:E22)</f>
        <v>2.1536535915734034</v>
      </c>
      <c r="Z22" s="4">
        <f>AVERAGE(F22:H22)</f>
        <v>27.6520593149435</v>
      </c>
      <c r="AA22" s="4">
        <f>AVERAGE(I22:K22)</f>
        <v>26.679566586811934</v>
      </c>
      <c r="AB22" s="4">
        <f>AVERAGE(L22:N22)</f>
        <v>3.9210787926437334</v>
      </c>
      <c r="AC22" s="4">
        <f>AVERAGE(O22:Q22)</f>
        <v>4.7095662721428466</v>
      </c>
      <c r="AD22" s="4">
        <f>AVERAGE(R22:T22)</f>
        <v>4.4884089774943137</v>
      </c>
      <c r="AE22" s="4">
        <f>AVERAGE(U22:W22)</f>
        <v>2.3845601952708853</v>
      </c>
    </row>
    <row r="23" spans="2:31" x14ac:dyDescent="0.25">
      <c r="B23" s="3">
        <v>35.5</v>
      </c>
      <c r="C23" s="3">
        <v>2.3874864913901801</v>
      </c>
      <c r="D23" s="3">
        <v>1.80697894419359</v>
      </c>
      <c r="E23" s="2">
        <v>3.0502983059798199</v>
      </c>
      <c r="F23" s="3">
        <v>22.8562723390164</v>
      </c>
      <c r="G23" s="3">
        <v>24.745701783578902</v>
      </c>
      <c r="H23" s="2">
        <v>31.623982197339998</v>
      </c>
      <c r="I23" s="3">
        <v>22.343259782554199</v>
      </c>
      <c r="J23" s="3">
        <v>24.787744625310399</v>
      </c>
      <c r="K23" s="2">
        <v>27.0005690309588</v>
      </c>
      <c r="L23" s="3">
        <v>3.7020308766887502</v>
      </c>
      <c r="M23" s="3">
        <v>3.6594394336368601</v>
      </c>
      <c r="N23" s="2">
        <v>4.6676736583979697</v>
      </c>
      <c r="O23" s="3">
        <v>4.1086575637538099</v>
      </c>
      <c r="P23" s="3">
        <v>6.5169674686683798</v>
      </c>
      <c r="Q23" s="2">
        <v>5.1416866288372498</v>
      </c>
      <c r="R23" s="3">
        <v>5.2014886304860397</v>
      </c>
      <c r="S23" s="3">
        <v>5.8940315416713203</v>
      </c>
      <c r="T23" s="2">
        <v>3.7822944528213598</v>
      </c>
      <c r="U23" s="3">
        <v>1.74246245704137</v>
      </c>
      <c r="V23" s="3">
        <v>2.9121148642447001</v>
      </c>
      <c r="W23" s="2">
        <v>5.0125847212172499</v>
      </c>
      <c r="Y23" s="4">
        <f>AVERAGE(C23:E23)</f>
        <v>2.4149212471878632</v>
      </c>
      <c r="Z23" s="4">
        <f>AVERAGE(F23:H23)</f>
        <v>26.408652106645103</v>
      </c>
      <c r="AA23" s="4">
        <f>AVERAGE(I23:K23)</f>
        <v>24.710524479607798</v>
      </c>
      <c r="AB23" s="4">
        <f>AVERAGE(L23:N23)</f>
        <v>4.0097146562411936</v>
      </c>
      <c r="AC23" s="4">
        <f>AVERAGE(O23:Q23)</f>
        <v>5.2557705537531456</v>
      </c>
      <c r="AD23" s="4">
        <f>AVERAGE(R23:T23)</f>
        <v>4.9592715416595734</v>
      </c>
      <c r="AE23" s="4">
        <f>AVERAGE(U23:W23)</f>
        <v>3.2223873475011069</v>
      </c>
    </row>
    <row r="24" spans="2:31" x14ac:dyDescent="0.25">
      <c r="B24" s="3">
        <v>36</v>
      </c>
      <c r="C24" s="3">
        <v>2.6588465255870202</v>
      </c>
      <c r="D24" s="3">
        <v>2.02835968712475</v>
      </c>
      <c r="E24" s="2">
        <v>3.1713250855364099</v>
      </c>
      <c r="F24" s="3">
        <v>22.133073230053</v>
      </c>
      <c r="G24" s="3">
        <v>22.989560191848099</v>
      </c>
      <c r="H24" s="2">
        <v>29.164835644403901</v>
      </c>
      <c r="I24" s="3">
        <v>21.435525457362399</v>
      </c>
      <c r="J24" s="3">
        <v>21.5696048056077</v>
      </c>
      <c r="K24" s="2">
        <v>26.427286400271299</v>
      </c>
      <c r="L24" s="3">
        <v>3.4548563630298199</v>
      </c>
      <c r="M24" s="3">
        <v>3.4875739221959101</v>
      </c>
      <c r="N24" s="2">
        <v>5.3560172338197303</v>
      </c>
      <c r="O24" s="3">
        <v>5.1653615998605504</v>
      </c>
      <c r="P24" s="3">
        <v>7.8758532137377397</v>
      </c>
      <c r="Q24" s="2">
        <v>5.1476516571623296</v>
      </c>
      <c r="R24" s="3">
        <v>5.85383875166269</v>
      </c>
      <c r="S24" s="3">
        <v>6.2127505048716802</v>
      </c>
      <c r="T24" s="2">
        <v>4.0529154395884497</v>
      </c>
      <c r="U24" s="3">
        <v>2.9591398533533502</v>
      </c>
      <c r="V24" s="3">
        <v>3.6088501459983</v>
      </c>
      <c r="W24" s="2">
        <v>5.9039584362184296</v>
      </c>
      <c r="Y24" s="4">
        <f>AVERAGE(C24:E24)</f>
        <v>2.6195104327493932</v>
      </c>
      <c r="Z24" s="4">
        <f>AVERAGE(F24:H24)</f>
        <v>24.76248968876833</v>
      </c>
      <c r="AA24" s="4">
        <f>AVERAGE(I24:K24)</f>
        <v>23.144138887747133</v>
      </c>
      <c r="AB24" s="4">
        <f>AVERAGE(L24:N24)</f>
        <v>4.0994825063484868</v>
      </c>
      <c r="AC24" s="4">
        <f>AVERAGE(O24:Q24)</f>
        <v>6.0629554902535405</v>
      </c>
      <c r="AD24" s="4">
        <f>AVERAGE(R24:T24)</f>
        <v>5.37316823204094</v>
      </c>
      <c r="AE24" s="4">
        <f>AVERAGE(U24:W24)</f>
        <v>4.1573161451900269</v>
      </c>
    </row>
    <row r="25" spans="2:31" x14ac:dyDescent="0.25">
      <c r="B25" s="3">
        <v>36.5</v>
      </c>
      <c r="C25" s="3">
        <v>2.44348760674086</v>
      </c>
      <c r="D25" s="3">
        <v>2.1436753591690398</v>
      </c>
      <c r="E25" s="2">
        <v>3.2966195900357902</v>
      </c>
      <c r="F25" s="3">
        <v>21.0894149544147</v>
      </c>
      <c r="G25" s="3">
        <v>21.477688402444802</v>
      </c>
      <c r="H25" s="2">
        <v>25.4337959221197</v>
      </c>
      <c r="I25" s="3">
        <v>19.877541618468701</v>
      </c>
      <c r="J25" s="3">
        <v>18.9930887489033</v>
      </c>
      <c r="K25" s="2">
        <v>25.874271759237399</v>
      </c>
      <c r="L25" s="3">
        <v>3.4090580754628399</v>
      </c>
      <c r="M25" s="3">
        <v>3.7075840027027902</v>
      </c>
      <c r="N25" s="2">
        <v>5.87336134582449</v>
      </c>
      <c r="O25" s="3">
        <v>5.9525479287993299</v>
      </c>
      <c r="P25" s="3">
        <v>8.6543348503199091</v>
      </c>
      <c r="Q25" s="2">
        <v>5.2779362265696399</v>
      </c>
      <c r="R25" s="3">
        <v>6.5810508169532804</v>
      </c>
      <c r="S25" s="3">
        <v>6.0574376533262502</v>
      </c>
      <c r="T25" s="2">
        <v>4.6911113023881503</v>
      </c>
      <c r="U25" s="3">
        <v>4.3857851184173997</v>
      </c>
      <c r="V25" s="3">
        <v>4.0214862330369696</v>
      </c>
      <c r="W25" s="2">
        <v>6.2386582259051098</v>
      </c>
      <c r="Y25" s="4">
        <f>AVERAGE(C25:E25)</f>
        <v>2.6279275186485633</v>
      </c>
      <c r="Z25" s="4">
        <f>AVERAGE(F25:H25)</f>
        <v>22.6669664263264</v>
      </c>
      <c r="AA25" s="4">
        <f>AVERAGE(I25:K25)</f>
        <v>21.581634042203135</v>
      </c>
      <c r="AB25" s="4">
        <f>AVERAGE(L25:N25)</f>
        <v>4.3300011413300403</v>
      </c>
      <c r="AC25" s="4">
        <f>AVERAGE(O25:Q25)</f>
        <v>6.628273001896293</v>
      </c>
      <c r="AD25" s="4">
        <f>AVERAGE(R25:T25)</f>
        <v>5.7765332575558936</v>
      </c>
      <c r="AE25" s="4">
        <f>AVERAGE(U25:W25)</f>
        <v>4.8819765257864924</v>
      </c>
    </row>
    <row r="26" spans="2:31" x14ac:dyDescent="0.25">
      <c r="B26" s="3">
        <v>37</v>
      </c>
      <c r="C26" s="3">
        <v>2.3488269978951202</v>
      </c>
      <c r="D26" s="3">
        <v>2.2096178905858901</v>
      </c>
      <c r="E26" s="2">
        <v>3.9289904986382602</v>
      </c>
      <c r="F26" s="3">
        <v>19.852451207049601</v>
      </c>
      <c r="G26" s="3">
        <v>20.180582732453701</v>
      </c>
      <c r="H26" s="2">
        <v>21.760285852805399</v>
      </c>
      <c r="I26" s="3">
        <v>18.273243886886</v>
      </c>
      <c r="J26" s="3">
        <v>16.895183055161802</v>
      </c>
      <c r="K26" s="2">
        <v>25.4492389060308</v>
      </c>
      <c r="L26" s="3">
        <v>3.21687118091012</v>
      </c>
      <c r="M26" s="3">
        <v>3.9692267211266898</v>
      </c>
      <c r="N26" s="2">
        <v>6.1122777677507498</v>
      </c>
      <c r="O26" s="3">
        <v>6.29549087574952</v>
      </c>
      <c r="P26" s="3">
        <v>8.7484094073899996</v>
      </c>
      <c r="Q26" s="2">
        <v>5.7040194247456402</v>
      </c>
      <c r="R26" s="3">
        <v>7.1364503285704499</v>
      </c>
      <c r="S26" s="3">
        <v>6.1563591132463698</v>
      </c>
      <c r="T26" s="2">
        <v>5.7127801665170601</v>
      </c>
      <c r="U26" s="3">
        <v>5.4351324563125401</v>
      </c>
      <c r="V26" s="3">
        <v>4.1783354509003603</v>
      </c>
      <c r="W26" s="2">
        <v>7.3591166347979398</v>
      </c>
      <c r="Y26" s="4">
        <f>AVERAGE(C26:E26)</f>
        <v>2.8291451290397567</v>
      </c>
      <c r="Z26" s="4">
        <f>AVERAGE(F26:H26)</f>
        <v>20.597773264102898</v>
      </c>
      <c r="AA26" s="4">
        <f>AVERAGE(I26:K26)</f>
        <v>20.205888616026201</v>
      </c>
      <c r="AB26" s="4">
        <f>AVERAGE(L26:N26)</f>
        <v>4.4327918899291872</v>
      </c>
      <c r="AC26" s="4">
        <f>AVERAGE(O26:Q26)</f>
        <v>6.9159732359617196</v>
      </c>
      <c r="AD26" s="4">
        <f>AVERAGE(R26:T26)</f>
        <v>6.335196536111293</v>
      </c>
      <c r="AE26" s="4">
        <f>AVERAGE(U26:W26)</f>
        <v>5.6575281806702797</v>
      </c>
    </row>
    <row r="27" spans="2:31" x14ac:dyDescent="0.25">
      <c r="B27" s="3">
        <v>37.5</v>
      </c>
      <c r="C27" s="3">
        <v>2.28114854004804</v>
      </c>
      <c r="D27" s="3">
        <v>2.6603889814355699</v>
      </c>
      <c r="E27" s="2">
        <v>4.6587935216994101</v>
      </c>
      <c r="F27" s="3">
        <v>18.023187582012302</v>
      </c>
      <c r="G27" s="3">
        <v>18.573678162117901</v>
      </c>
      <c r="H27" s="2">
        <v>18.440654251681199</v>
      </c>
      <c r="I27" s="3">
        <v>17.4014335205412</v>
      </c>
      <c r="J27" s="3">
        <v>15.398819860472701</v>
      </c>
      <c r="K27" s="2">
        <v>25.1060110589159</v>
      </c>
      <c r="L27" s="3">
        <v>2.8578529652861602</v>
      </c>
      <c r="M27" s="3">
        <v>3.7532678536167601</v>
      </c>
      <c r="N27" s="2">
        <v>6.4217758760831902</v>
      </c>
      <c r="O27" s="3">
        <v>6.50819752216273</v>
      </c>
      <c r="P27" s="3">
        <v>9.0509192963287397</v>
      </c>
      <c r="Q27" s="2">
        <v>6.0605567597345997</v>
      </c>
      <c r="R27" s="3">
        <v>7.1443777276071501</v>
      </c>
      <c r="S27" s="3">
        <v>6.5607003739102101</v>
      </c>
      <c r="T27" s="2">
        <v>6.4014851553425798</v>
      </c>
      <c r="U27" s="3">
        <v>6.0891700918929201</v>
      </c>
      <c r="V27" s="3">
        <v>4.4253453381479604</v>
      </c>
      <c r="W27" s="2">
        <v>8.6670532344775193</v>
      </c>
      <c r="Y27" s="4">
        <f>AVERAGE(C27:E27)</f>
        <v>3.2001103477276733</v>
      </c>
      <c r="Z27" s="4">
        <f>AVERAGE(F27:H27)</f>
        <v>18.345839998603797</v>
      </c>
      <c r="AA27" s="4">
        <f>AVERAGE(I27:K27)</f>
        <v>19.302088146643268</v>
      </c>
      <c r="AB27" s="4">
        <f>AVERAGE(L27:N27)</f>
        <v>4.3442988983287032</v>
      </c>
      <c r="AC27" s="4">
        <f>AVERAGE(O27:Q27)</f>
        <v>7.2065578594086901</v>
      </c>
      <c r="AD27" s="4">
        <f>AVERAGE(R27:T27)</f>
        <v>6.7021877522866466</v>
      </c>
      <c r="AE27" s="4">
        <f>AVERAGE(U27:W27)</f>
        <v>6.3938562215061339</v>
      </c>
    </row>
    <row r="28" spans="2:31" x14ac:dyDescent="0.25">
      <c r="B28" s="3">
        <v>38</v>
      </c>
      <c r="C28" s="3">
        <v>2.0990251865271099</v>
      </c>
      <c r="D28" s="3">
        <v>3.02408377845404</v>
      </c>
      <c r="E28" s="2">
        <v>4.8563684920814003</v>
      </c>
      <c r="F28" s="3">
        <v>15.6844233690728</v>
      </c>
      <c r="G28" s="3">
        <v>16.826670885713199</v>
      </c>
      <c r="H28" s="2">
        <v>15.171705612356501</v>
      </c>
      <c r="I28" s="3">
        <v>16.137215348215701</v>
      </c>
      <c r="J28" s="3">
        <v>14.2877602964787</v>
      </c>
      <c r="K28" s="2">
        <v>24.434264169690699</v>
      </c>
      <c r="L28" s="3">
        <v>2.83865587711131</v>
      </c>
      <c r="M28" s="3">
        <v>3.8280933741480099</v>
      </c>
      <c r="N28" s="2">
        <v>6.7654615558262803</v>
      </c>
      <c r="O28" s="3">
        <v>6.6050842752225698</v>
      </c>
      <c r="P28" s="3">
        <v>9.1752290023313208</v>
      </c>
      <c r="Q28" s="2">
        <v>6.64419969117756</v>
      </c>
      <c r="R28" s="3">
        <v>7.0765862575567002</v>
      </c>
      <c r="S28" s="3">
        <v>6.6576529227615397</v>
      </c>
      <c r="T28" s="2">
        <v>6.9146418864540902</v>
      </c>
      <c r="U28" s="3">
        <v>6.8094985613172403</v>
      </c>
      <c r="V28" s="3">
        <v>4.69649978918358</v>
      </c>
      <c r="W28" s="2">
        <v>8.9896292596692398</v>
      </c>
      <c r="Y28" s="4">
        <f>AVERAGE(C28:E28)</f>
        <v>3.3264924856875169</v>
      </c>
      <c r="Z28" s="4">
        <f>AVERAGE(F28:H28)</f>
        <v>15.894266622380835</v>
      </c>
      <c r="AA28" s="4">
        <f>AVERAGE(I28:K28)</f>
        <v>18.286413271461701</v>
      </c>
      <c r="AB28" s="4">
        <f>AVERAGE(L28:N28)</f>
        <v>4.4774036023618669</v>
      </c>
      <c r="AC28" s="4">
        <f>AVERAGE(O28:Q28)</f>
        <v>7.4748376562438166</v>
      </c>
      <c r="AD28" s="4">
        <f>AVERAGE(R28:T28)</f>
        <v>6.8829603555907779</v>
      </c>
      <c r="AE28" s="4">
        <f>AVERAGE(U28:W28)</f>
        <v>6.8318758700566873</v>
      </c>
    </row>
    <row r="29" spans="2:31" x14ac:dyDescent="0.25">
      <c r="B29" s="3">
        <v>38.5</v>
      </c>
      <c r="C29" s="3">
        <v>1.9579549270326899</v>
      </c>
      <c r="D29" s="3">
        <v>3.13079150237462</v>
      </c>
      <c r="E29" s="2">
        <v>5.11260110234105</v>
      </c>
      <c r="F29" s="3">
        <v>13.248717627106901</v>
      </c>
      <c r="G29" s="3">
        <v>14.652652895355899</v>
      </c>
      <c r="H29" s="2">
        <v>12.605179944462201</v>
      </c>
      <c r="I29" s="3">
        <v>14.1267104973083</v>
      </c>
      <c r="J29" s="3">
        <v>13.238220190564901</v>
      </c>
      <c r="K29" s="2">
        <v>23.6750395408699</v>
      </c>
      <c r="L29" s="3">
        <v>2.7784820902093101</v>
      </c>
      <c r="M29" s="3">
        <v>3.8986332398345702</v>
      </c>
      <c r="N29" s="2">
        <v>6.71873418978294</v>
      </c>
      <c r="O29" s="3">
        <v>6.3933548227289503</v>
      </c>
      <c r="P29" s="3">
        <v>8.6862515923785999</v>
      </c>
      <c r="Q29" s="2">
        <v>7.4482299402961898</v>
      </c>
      <c r="R29" s="3">
        <v>7.09513481935954</v>
      </c>
      <c r="S29" s="3">
        <v>6.3343840962925801</v>
      </c>
      <c r="T29" s="2">
        <v>7.4438453872573396</v>
      </c>
      <c r="U29" s="3">
        <v>7.5885747275599398</v>
      </c>
      <c r="V29" s="3">
        <v>4.9577939443771601</v>
      </c>
      <c r="W29" s="2">
        <v>9.2209639265735195</v>
      </c>
      <c r="Y29" s="4">
        <f>AVERAGE(C29:E29)</f>
        <v>3.4004491772494538</v>
      </c>
      <c r="Z29" s="4">
        <f>AVERAGE(F29:H29)</f>
        <v>13.502183488975</v>
      </c>
      <c r="AA29" s="4">
        <f>AVERAGE(I29:K29)</f>
        <v>17.013323409581034</v>
      </c>
      <c r="AB29" s="4">
        <f>AVERAGE(L29:N29)</f>
        <v>4.4652831732756075</v>
      </c>
      <c r="AC29" s="4">
        <f>AVERAGE(O29:Q29)</f>
        <v>7.5092787851345797</v>
      </c>
      <c r="AD29" s="4">
        <f>AVERAGE(R29:T29)</f>
        <v>6.9577881009698208</v>
      </c>
      <c r="AE29" s="4">
        <f>AVERAGE(U29:W29)</f>
        <v>7.2557775328368734</v>
      </c>
    </row>
    <row r="30" spans="2:31" x14ac:dyDescent="0.25">
      <c r="B30" s="3">
        <v>39</v>
      </c>
      <c r="C30" s="3">
        <v>1.6002633084373199</v>
      </c>
      <c r="D30" s="3">
        <v>3.2442265190410899</v>
      </c>
      <c r="E30" s="2">
        <v>5.3741410364779103</v>
      </c>
      <c r="F30" s="3">
        <v>10.426137397451701</v>
      </c>
      <c r="G30" s="3">
        <v>12.027606802826</v>
      </c>
      <c r="H30" s="2">
        <v>11.0094827366289</v>
      </c>
      <c r="I30" s="3">
        <v>12.6745260902536</v>
      </c>
      <c r="J30" s="3">
        <v>12.3610167288351</v>
      </c>
      <c r="K30" s="2">
        <v>22.6607533466773</v>
      </c>
      <c r="L30" s="3">
        <v>2.3990538795488301</v>
      </c>
      <c r="M30" s="3">
        <v>3.6819031441730199</v>
      </c>
      <c r="N30" s="2">
        <v>6.3560490056054304</v>
      </c>
      <c r="O30" s="3">
        <v>6.2580944793916196</v>
      </c>
      <c r="P30" s="3">
        <v>8.3607418000910396</v>
      </c>
      <c r="Q30" s="2">
        <v>7.8602213155090803</v>
      </c>
      <c r="R30" s="3">
        <v>6.8378346443206501</v>
      </c>
      <c r="S30" s="3">
        <v>6.1668424590387199</v>
      </c>
      <c r="T30" s="2">
        <v>7.5061425813125897</v>
      </c>
      <c r="U30" s="3">
        <v>7.7959960950905698</v>
      </c>
      <c r="V30" s="3">
        <v>5.0726229551121396</v>
      </c>
      <c r="W30" s="2">
        <v>9.9304282212426607</v>
      </c>
      <c r="Y30" s="4">
        <f>AVERAGE(C30:E30)</f>
        <v>3.4062102879854401</v>
      </c>
      <c r="Z30" s="4">
        <f>AVERAGE(F30:H30)</f>
        <v>11.154408978968867</v>
      </c>
      <c r="AA30" s="4">
        <f>AVERAGE(I30:K30)</f>
        <v>15.898765388588666</v>
      </c>
      <c r="AB30" s="4">
        <f>AVERAGE(L30:N30)</f>
        <v>4.1456686764424271</v>
      </c>
      <c r="AC30" s="4">
        <f>AVERAGE(O30:Q30)</f>
        <v>7.4930191983305798</v>
      </c>
      <c r="AD30" s="4">
        <f>AVERAGE(R30:T30)</f>
        <v>6.8369398948906523</v>
      </c>
      <c r="AE30" s="4">
        <f>AVERAGE(U30:W30)</f>
        <v>7.5996824238151239</v>
      </c>
    </row>
    <row r="31" spans="2:31" x14ac:dyDescent="0.25">
      <c r="B31" s="3">
        <v>39.5</v>
      </c>
      <c r="C31" s="3">
        <v>1.30319634940452</v>
      </c>
      <c r="D31" s="3">
        <v>3.06060688494239</v>
      </c>
      <c r="E31" s="2">
        <v>5.06815646225715</v>
      </c>
      <c r="F31" s="3">
        <v>7.3831071707762703</v>
      </c>
      <c r="G31" s="3">
        <v>9.2753911265383504</v>
      </c>
      <c r="H31" s="2">
        <v>9.5080978784113803</v>
      </c>
      <c r="I31" s="3">
        <v>11.521682875066601</v>
      </c>
      <c r="J31" s="3">
        <v>11.63179284406</v>
      </c>
      <c r="K31" s="2">
        <v>20.8399563069095</v>
      </c>
      <c r="L31" s="3">
        <v>2.09422116832314</v>
      </c>
      <c r="M31" s="3">
        <v>3.7363483231824799</v>
      </c>
      <c r="N31" s="2">
        <v>6.0245397762534996</v>
      </c>
      <c r="O31" s="3">
        <v>6.7111322538777403</v>
      </c>
      <c r="P31" s="3">
        <v>8.4555716341640696</v>
      </c>
      <c r="Q31" s="2">
        <v>7.8290593803987498</v>
      </c>
      <c r="R31" s="3">
        <v>6.4232723383585197</v>
      </c>
      <c r="S31" s="3">
        <v>5.7429281063577999</v>
      </c>
      <c r="T31" s="2">
        <v>7.19037416252689</v>
      </c>
      <c r="U31" s="3">
        <v>7.8466274730176302</v>
      </c>
      <c r="V31" s="3">
        <v>5.0447684793194902</v>
      </c>
      <c r="W31" s="2">
        <v>9.9358750457051297</v>
      </c>
      <c r="Y31" s="4">
        <f>AVERAGE(C31:E31)</f>
        <v>3.143986565534687</v>
      </c>
      <c r="Z31" s="4">
        <f>AVERAGE(F31:H31)</f>
        <v>8.7221987252420004</v>
      </c>
      <c r="AA31" s="4">
        <f>AVERAGE(I31:K31)</f>
        <v>14.664477342012034</v>
      </c>
      <c r="AB31" s="4">
        <f>AVERAGE(L31:N31)</f>
        <v>3.9517030892530394</v>
      </c>
      <c r="AC31" s="4">
        <f>AVERAGE(O31:Q31)</f>
        <v>7.6652544228135193</v>
      </c>
      <c r="AD31" s="4">
        <f>AVERAGE(R31:T31)</f>
        <v>6.4521915357477369</v>
      </c>
      <c r="AE31" s="4">
        <f>AVERAGE(U31:W31)</f>
        <v>7.6090903326807506</v>
      </c>
    </row>
    <row r="32" spans="2:31" x14ac:dyDescent="0.25">
      <c r="B32" s="3">
        <v>40</v>
      </c>
      <c r="C32" s="3">
        <v>1.2657789486436299</v>
      </c>
      <c r="D32" s="3">
        <v>2.4300603947544301</v>
      </c>
      <c r="E32" s="2">
        <v>4.4868453691689201</v>
      </c>
      <c r="F32" s="3">
        <v>4.6102344704547704</v>
      </c>
      <c r="G32" s="3">
        <v>5.8690601016318196</v>
      </c>
      <c r="H32" s="2">
        <v>8.0903668761126202</v>
      </c>
      <c r="I32" s="3">
        <v>9.9849870655230006</v>
      </c>
      <c r="J32" s="3">
        <v>10.610520227424299</v>
      </c>
      <c r="K32" s="2">
        <v>18.7071041928853</v>
      </c>
      <c r="L32" s="3">
        <v>1.7241187849303401</v>
      </c>
      <c r="M32" s="3">
        <v>3.67625394663105</v>
      </c>
      <c r="N32" s="2">
        <v>5.4334271777394196</v>
      </c>
      <c r="O32" s="3">
        <v>7.0914494272126403</v>
      </c>
      <c r="P32" s="3">
        <v>8.3047372948074702</v>
      </c>
      <c r="Q32" s="2">
        <v>7.3683949274844203</v>
      </c>
      <c r="R32" s="3">
        <v>6.2856340782124702</v>
      </c>
      <c r="S32" s="3">
        <v>5.0990122652793799</v>
      </c>
      <c r="T32" s="2">
        <v>6.9206196792196701</v>
      </c>
      <c r="U32" s="3">
        <v>8.4737148201171504</v>
      </c>
      <c r="V32" s="3">
        <v>5.0208354595434903</v>
      </c>
      <c r="W32" s="2">
        <v>9.5056299472000791</v>
      </c>
      <c r="Y32" s="4">
        <f>AVERAGE(C32:E32)</f>
        <v>2.7275615708556598</v>
      </c>
      <c r="Z32" s="4">
        <f>AVERAGE(F32:H32)</f>
        <v>6.1898871493997376</v>
      </c>
      <c r="AA32" s="4">
        <f>AVERAGE(I32:K32)</f>
        <v>13.100870495277533</v>
      </c>
      <c r="AB32" s="4">
        <f>AVERAGE(L32:N32)</f>
        <v>3.6112666364336032</v>
      </c>
      <c r="AC32" s="4">
        <f>AVERAGE(O32:Q32)</f>
        <v>7.5881938831681772</v>
      </c>
      <c r="AD32" s="4">
        <f>AVERAGE(R32:T32)</f>
        <v>6.1017553409038401</v>
      </c>
      <c r="AE32" s="4">
        <f>AVERAGE(U32:W32)</f>
        <v>7.6667267422869072</v>
      </c>
    </row>
    <row r="33" spans="2:31" x14ac:dyDescent="0.25">
      <c r="B33" s="3">
        <v>40.5</v>
      </c>
      <c r="C33" s="3">
        <v>1.0329839876131399</v>
      </c>
      <c r="D33" s="3">
        <v>2.13271986766313</v>
      </c>
      <c r="E33" s="2">
        <v>4.38368638509621</v>
      </c>
      <c r="F33" s="3">
        <v>1.63332125743887</v>
      </c>
      <c r="G33" s="3">
        <v>1.9338481442534901</v>
      </c>
      <c r="H33" s="2">
        <v>6.9877387287497204</v>
      </c>
      <c r="I33" s="3">
        <v>8.8977585484313995</v>
      </c>
      <c r="J33" s="3">
        <v>9.1857399340972297</v>
      </c>
      <c r="K33" s="2">
        <v>16.423385487252201</v>
      </c>
      <c r="L33" s="3">
        <v>1.11950657711014</v>
      </c>
      <c r="M33" s="3">
        <v>3.42964380736134</v>
      </c>
      <c r="N33" s="2">
        <v>4.7018648170117103</v>
      </c>
      <c r="O33" s="3">
        <v>6.9525330158429597</v>
      </c>
      <c r="P33" s="3">
        <v>7.8422063320393196</v>
      </c>
      <c r="Q33" s="2">
        <v>6.80998647828579</v>
      </c>
      <c r="R33" s="3">
        <v>6.0257741567688203</v>
      </c>
      <c r="S33" s="3">
        <v>4.6779461721944804</v>
      </c>
      <c r="T33" s="2">
        <v>6.4907982222849201</v>
      </c>
      <c r="U33" s="3">
        <v>8.9820861507365599</v>
      </c>
      <c r="V33" s="3">
        <v>5.0349601944459401</v>
      </c>
      <c r="W33" s="2">
        <v>9.4991389081788498</v>
      </c>
      <c r="Y33" s="4">
        <f>AVERAGE(C33:E33)</f>
        <v>2.5164634134574935</v>
      </c>
      <c r="Z33" s="4">
        <f>AVERAGE(F33:H33)</f>
        <v>3.5183027101473598</v>
      </c>
      <c r="AA33" s="4">
        <f>AVERAGE(I33:K33)</f>
        <v>11.502294656593611</v>
      </c>
      <c r="AB33" s="4">
        <f>AVERAGE(L33:N33)</f>
        <v>3.08367173382773</v>
      </c>
      <c r="AC33" s="4">
        <f>AVERAGE(O33:Q33)</f>
        <v>7.2015752753893567</v>
      </c>
      <c r="AD33" s="4">
        <f>AVERAGE(R33:T33)</f>
        <v>5.7315061837494063</v>
      </c>
      <c r="AE33" s="4">
        <f>AVERAGE(U33:W33)</f>
        <v>7.8387284177871166</v>
      </c>
    </row>
    <row r="34" spans="2:31" x14ac:dyDescent="0.25">
      <c r="B34" s="3">
        <v>41</v>
      </c>
      <c r="C34" s="3">
        <v>0.96283914723295505</v>
      </c>
      <c r="D34" s="3">
        <v>2.0631437349919701</v>
      </c>
      <c r="E34" s="2">
        <v>4.2644151316054604</v>
      </c>
      <c r="F34" s="3">
        <v>-2.0332191317450001</v>
      </c>
      <c r="G34" s="3">
        <v>-2.0151811236778499</v>
      </c>
      <c r="H34" s="2">
        <v>5.1630327845184603</v>
      </c>
      <c r="I34" s="3">
        <v>8.3430461254516803</v>
      </c>
      <c r="J34" s="3">
        <v>7.7018164216398199</v>
      </c>
      <c r="K34" s="2">
        <v>13.8675251361781</v>
      </c>
      <c r="L34" s="3">
        <v>0.47843254060973101</v>
      </c>
      <c r="M34" s="3">
        <v>3.0879341130531701</v>
      </c>
      <c r="N34" s="2">
        <v>4.0241941154274601</v>
      </c>
      <c r="O34" s="3">
        <v>6.83010630408182</v>
      </c>
      <c r="P34" s="3">
        <v>7.7427099903426297</v>
      </c>
      <c r="Q34" s="2">
        <v>6.1907903592503404</v>
      </c>
      <c r="R34" s="3">
        <v>5.4920601607722697</v>
      </c>
      <c r="S34" s="3">
        <v>4.5999348525010602</v>
      </c>
      <c r="T34" s="2">
        <v>6.2617532559925202</v>
      </c>
      <c r="U34" s="3">
        <v>8.9490007763029098</v>
      </c>
      <c r="V34" s="3">
        <v>4.8905517750715699</v>
      </c>
      <c r="W34" s="2">
        <v>9.3995201261743109</v>
      </c>
      <c r="Y34" s="4">
        <f>AVERAGE(C34:E34)</f>
        <v>2.430132671276795</v>
      </c>
      <c r="Z34" s="4">
        <f>AVERAGE(F34:H34)</f>
        <v>0.37154417636520343</v>
      </c>
      <c r="AA34" s="4">
        <f>AVERAGE(I34:K34)</f>
        <v>9.9707958944231994</v>
      </c>
      <c r="AB34" s="4">
        <f>AVERAGE(L34:N34)</f>
        <v>2.5301869230301204</v>
      </c>
      <c r="AC34" s="4">
        <f>AVERAGE(O34:Q34)</f>
        <v>6.9212022178915964</v>
      </c>
      <c r="AD34" s="4">
        <f>AVERAGE(R34:T34)</f>
        <v>5.4512494230886164</v>
      </c>
      <c r="AE34" s="4">
        <f>AVERAGE(U34:W34)</f>
        <v>7.7463575591829299</v>
      </c>
    </row>
    <row r="35" spans="2:31" x14ac:dyDescent="0.25">
      <c r="B35" s="3">
        <v>41.5</v>
      </c>
      <c r="C35" s="3">
        <v>1.30628468752309</v>
      </c>
      <c r="D35" s="3">
        <v>1.60865390968684</v>
      </c>
      <c r="E35" s="2">
        <v>3.8181111575907498</v>
      </c>
      <c r="F35" s="3">
        <v>-5.9380371971203703</v>
      </c>
      <c r="G35" s="3">
        <v>-6.1756262094405603</v>
      </c>
      <c r="H35" s="2">
        <v>1.97711555543333</v>
      </c>
      <c r="I35" s="3">
        <v>6.9736855728117497</v>
      </c>
      <c r="J35" s="3">
        <v>6.35511115100201</v>
      </c>
      <c r="K35" s="2">
        <v>10.961304082711299</v>
      </c>
      <c r="L35" s="3">
        <v>-0.17913673032671801</v>
      </c>
      <c r="M35" s="3">
        <v>2.46324212261402</v>
      </c>
      <c r="N35" s="2">
        <v>3.39916506258208</v>
      </c>
      <c r="O35" s="3">
        <v>6.50522058221003</v>
      </c>
      <c r="P35" s="3">
        <v>7.5058662048116398</v>
      </c>
      <c r="Q35" s="2">
        <v>5.8765190405508196</v>
      </c>
      <c r="R35" s="3">
        <v>5.0880896944601703</v>
      </c>
      <c r="S35" s="3">
        <v>4.0667668148351499</v>
      </c>
      <c r="T35" s="2">
        <v>6.3135595083681997</v>
      </c>
      <c r="U35" s="3">
        <v>9.2964026448973396</v>
      </c>
      <c r="V35" s="3">
        <v>4.6213427763342398</v>
      </c>
      <c r="W35" s="2">
        <v>9.0377553930606496</v>
      </c>
      <c r="Y35" s="4">
        <f>AVERAGE(C35:E35)</f>
        <v>2.2443499182668933</v>
      </c>
      <c r="Z35" s="4">
        <f>AVERAGE(F35:H35)</f>
        <v>-3.3788492837092008</v>
      </c>
      <c r="AA35" s="4">
        <f>AVERAGE(I35:K35)</f>
        <v>8.0967002688416869</v>
      </c>
      <c r="AB35" s="4">
        <f>AVERAGE(L35:N35)</f>
        <v>1.8944234849564605</v>
      </c>
      <c r="AC35" s="4">
        <f>AVERAGE(O35:Q35)</f>
        <v>6.6292019425241628</v>
      </c>
      <c r="AD35" s="4">
        <f>AVERAGE(R35:T35)</f>
        <v>5.1561386725545075</v>
      </c>
      <c r="AE35" s="4">
        <f>AVERAGE(U35:W35)</f>
        <v>7.651833604764076</v>
      </c>
    </row>
    <row r="36" spans="2:31" x14ac:dyDescent="0.25">
      <c r="B36" s="3">
        <v>42</v>
      </c>
      <c r="C36" s="3">
        <v>1.13417844001401</v>
      </c>
      <c r="D36" s="3">
        <v>1.1877393617785399</v>
      </c>
      <c r="E36" s="2">
        <v>3.3343213540304601</v>
      </c>
      <c r="F36" s="3">
        <v>-10.3299687010302</v>
      </c>
      <c r="G36" s="3">
        <v>-11.242540553882</v>
      </c>
      <c r="H36" s="2">
        <v>-2.3054962787073201</v>
      </c>
      <c r="I36" s="3">
        <v>5.1634790518110103</v>
      </c>
      <c r="J36" s="3">
        <v>4.8834327655972602</v>
      </c>
      <c r="K36" s="2">
        <v>8.1573534439637605</v>
      </c>
      <c r="L36" s="3">
        <v>-0.50957832024738503</v>
      </c>
      <c r="M36" s="3">
        <v>1.4377339873908599</v>
      </c>
      <c r="N36" s="2">
        <v>2.8474746706598402</v>
      </c>
      <c r="O36" s="3">
        <v>5.4549803860724602</v>
      </c>
      <c r="P36" s="3">
        <v>6.52793639226058</v>
      </c>
      <c r="Q36" s="2">
        <v>5.9693385202078302</v>
      </c>
      <c r="R36" s="3">
        <v>4.5863142758409499</v>
      </c>
      <c r="S36" s="3">
        <v>3.4272187682331601</v>
      </c>
      <c r="T36" s="2">
        <v>5.8997463296628903</v>
      </c>
      <c r="U36" s="3">
        <v>9.9730237993754294</v>
      </c>
      <c r="V36" s="3">
        <v>4.4176644976247399</v>
      </c>
      <c r="W36" s="2">
        <v>8.6125598421854797</v>
      </c>
      <c r="Y36" s="4">
        <f>AVERAGE(C36:E36)</f>
        <v>1.8854130519410033</v>
      </c>
      <c r="Z36" s="4">
        <f>AVERAGE(F36:H36)</f>
        <v>-7.9593351778731725</v>
      </c>
      <c r="AA36" s="4">
        <f>AVERAGE(I36:K36)</f>
        <v>6.0680884204573431</v>
      </c>
      <c r="AB36" s="4">
        <f>AVERAGE(L36:N36)</f>
        <v>1.2585434459344385</v>
      </c>
      <c r="AC36" s="4">
        <f>AVERAGE(O36:Q36)</f>
        <v>5.9840850995136234</v>
      </c>
      <c r="AD36" s="4">
        <f>AVERAGE(R36:T36)</f>
        <v>4.6377597912456672</v>
      </c>
      <c r="AE36" s="4">
        <f>AVERAGE(U36:W36)</f>
        <v>7.6677493797285505</v>
      </c>
    </row>
    <row r="37" spans="2:31" x14ac:dyDescent="0.25">
      <c r="B37" s="3">
        <v>42.5</v>
      </c>
      <c r="C37" s="3">
        <v>0.57411366501673899</v>
      </c>
      <c r="D37" s="3">
        <v>0.94538843918445503</v>
      </c>
      <c r="E37" s="2">
        <v>2.7552382746088102</v>
      </c>
      <c r="F37" s="3">
        <v>-16.057038465212599</v>
      </c>
      <c r="G37" s="3">
        <v>-16.9547767824949</v>
      </c>
      <c r="H37" s="2">
        <v>-7.5854395360047402</v>
      </c>
      <c r="I37" s="3">
        <v>3.2288657644419301</v>
      </c>
      <c r="J37" s="3">
        <v>3.200601876885</v>
      </c>
      <c r="K37" s="2">
        <v>5.3726457855077596</v>
      </c>
      <c r="L37" s="3">
        <v>-0.88103431492953599</v>
      </c>
      <c r="M37" s="3">
        <v>0.50032832714259701</v>
      </c>
      <c r="N37" s="2">
        <v>2.4441406287128302</v>
      </c>
      <c r="O37" s="3">
        <v>4.5138180700494104</v>
      </c>
      <c r="P37" s="3">
        <v>5.5602626618512003</v>
      </c>
      <c r="Q37" s="2">
        <v>6.0625528419563501</v>
      </c>
      <c r="R37" s="3">
        <v>3.9663759032807802</v>
      </c>
      <c r="S37" s="3">
        <v>3.07422717101946</v>
      </c>
      <c r="T37" s="2">
        <v>5.49550777627746</v>
      </c>
      <c r="U37" s="3">
        <v>9.96323293088534</v>
      </c>
      <c r="V37" s="3">
        <v>4.0694471661332701</v>
      </c>
      <c r="W37" s="2">
        <v>8.0341108559139194</v>
      </c>
      <c r="Y37" s="4">
        <f>AVERAGE(C37:E37)</f>
        <v>1.4249134596033348</v>
      </c>
      <c r="Z37" s="4">
        <f>AVERAGE(F37:H37)</f>
        <v>-13.532418261237416</v>
      </c>
      <c r="AA37" s="4">
        <f>AVERAGE(I37:K37)</f>
        <v>3.9340378089448969</v>
      </c>
      <c r="AB37" s="4">
        <f>AVERAGE(L37:N37)</f>
        <v>0.68781154697529701</v>
      </c>
      <c r="AC37" s="4">
        <f>AVERAGE(O37:Q37)</f>
        <v>5.3788778579523209</v>
      </c>
      <c r="AD37" s="4">
        <f>AVERAGE(R37:T37)</f>
        <v>4.1787036168592335</v>
      </c>
      <c r="AE37" s="4">
        <f>AVERAGE(U37:W37)</f>
        <v>7.3555969843108429</v>
      </c>
    </row>
    <row r="38" spans="2:31" x14ac:dyDescent="0.25">
      <c r="B38" s="3">
        <v>43</v>
      </c>
      <c r="C38" s="3">
        <v>6.1564457267706998E-2</v>
      </c>
      <c r="D38" s="3">
        <v>0.331734785733374</v>
      </c>
      <c r="E38" s="2">
        <v>1.9077444158369901</v>
      </c>
      <c r="F38" s="3">
        <v>-22.884483605157399</v>
      </c>
      <c r="G38" s="3">
        <v>-23.475766916263801</v>
      </c>
      <c r="H38" s="2">
        <v>-14.3441951211025</v>
      </c>
      <c r="I38" s="3">
        <v>0.82080300105383197</v>
      </c>
      <c r="J38" s="3">
        <v>1.49452486529754</v>
      </c>
      <c r="K38" s="2">
        <v>2.6092343182779101</v>
      </c>
      <c r="L38" s="3">
        <v>-1.24527385687293</v>
      </c>
      <c r="M38" s="3">
        <v>-0.40060982152476798</v>
      </c>
      <c r="N38" s="2">
        <v>1.8279301989474599</v>
      </c>
      <c r="O38" s="3">
        <v>3.7770956012422499</v>
      </c>
      <c r="P38" s="3">
        <v>4.65133453292884</v>
      </c>
      <c r="Q38" s="2">
        <v>5.8131217403376896</v>
      </c>
      <c r="R38" s="3">
        <v>2.9882504882135699</v>
      </c>
      <c r="S38" s="3">
        <v>2.4717500231718601</v>
      </c>
      <c r="T38" s="2">
        <v>5.3791327101836304</v>
      </c>
      <c r="U38" s="3">
        <v>9.3374102602915094</v>
      </c>
      <c r="V38" s="3">
        <v>3.2384534470071502</v>
      </c>
      <c r="W38" s="2">
        <v>7.5411390680042096</v>
      </c>
      <c r="Y38" s="4">
        <f>AVERAGE(C38:E38)</f>
        <v>0.76701455294602372</v>
      </c>
      <c r="Z38" s="4">
        <f>AVERAGE(F38:H38)</f>
        <v>-20.234815214174567</v>
      </c>
      <c r="AA38" s="4">
        <f>AVERAGE(I38:K38)</f>
        <v>1.6415207282097608</v>
      </c>
      <c r="AB38" s="4">
        <f>AVERAGE(L38:N38)</f>
        <v>6.06821735165873E-2</v>
      </c>
      <c r="AC38" s="4">
        <f>AVERAGE(O38:Q38)</f>
        <v>4.7471839581695932</v>
      </c>
      <c r="AD38" s="4">
        <f>AVERAGE(R38:T38)</f>
        <v>3.6130444071896868</v>
      </c>
      <c r="AE38" s="4">
        <f>AVERAGE(U38:W38)</f>
        <v>6.7056675917676225</v>
      </c>
    </row>
    <row r="39" spans="2:31" x14ac:dyDescent="0.25">
      <c r="B39" s="3">
        <v>43.5</v>
      </c>
      <c r="C39" s="3">
        <v>-0.79441460762262806</v>
      </c>
      <c r="D39" s="3">
        <v>-0.49642456740775698</v>
      </c>
      <c r="E39" s="2">
        <v>0.852083082190916</v>
      </c>
      <c r="F39" s="3">
        <v>-30.237837805331601</v>
      </c>
      <c r="G39" s="3">
        <v>-31.012072722857599</v>
      </c>
      <c r="H39" s="2">
        <v>-21.992487368566302</v>
      </c>
      <c r="I39" s="3">
        <v>-1.7501648188333501</v>
      </c>
      <c r="J39" s="3">
        <v>-0.430533441172543</v>
      </c>
      <c r="K39" s="2">
        <v>-0.16568831800873299</v>
      </c>
      <c r="L39" s="3">
        <v>-1.7488587261300399</v>
      </c>
      <c r="M39" s="3">
        <v>-1.27920775231951</v>
      </c>
      <c r="N39" s="2">
        <v>1.21365202600958</v>
      </c>
      <c r="O39" s="3">
        <v>2.8681551470762701</v>
      </c>
      <c r="P39" s="3">
        <v>3.0610340341659099</v>
      </c>
      <c r="Q39" s="2">
        <v>5.2328041647330696</v>
      </c>
      <c r="R39" s="3">
        <v>1.8244096632308799</v>
      </c>
      <c r="S39" s="3">
        <v>1.7270051466674099</v>
      </c>
      <c r="T39" s="2">
        <v>4.6978254914519102</v>
      </c>
      <c r="U39" s="3">
        <v>8.4869362282558996</v>
      </c>
      <c r="V39" s="3">
        <v>2.3310149413299501</v>
      </c>
      <c r="W39" s="2">
        <v>7.0507360562983799</v>
      </c>
      <c r="Y39" s="4">
        <f>AVERAGE(C39:E39)</f>
        <v>-0.14625203094648964</v>
      </c>
      <c r="Z39" s="4">
        <f>AVERAGE(F39:H39)</f>
        <v>-27.747465965585167</v>
      </c>
      <c r="AA39" s="4">
        <f>AVERAGE(I39:K39)</f>
        <v>-0.78212885933820864</v>
      </c>
      <c r="AB39" s="4">
        <f>AVERAGE(L39:N39)</f>
        <v>-0.60480481747999004</v>
      </c>
      <c r="AC39" s="4">
        <f>AVERAGE(O39:Q39)</f>
        <v>3.7206644486584164</v>
      </c>
      <c r="AD39" s="4">
        <f>AVERAGE(R39:T39)</f>
        <v>2.7497467671167333</v>
      </c>
      <c r="AE39" s="4">
        <f>AVERAGE(U39:W39)</f>
        <v>5.9562290752947433</v>
      </c>
    </row>
    <row r="40" spans="2:31" x14ac:dyDescent="0.25">
      <c r="B40" s="3">
        <v>44</v>
      </c>
      <c r="C40" s="3">
        <v>-1.9741043060453201</v>
      </c>
      <c r="D40" s="3">
        <v>-1.13609116630272</v>
      </c>
      <c r="E40" s="2">
        <v>-0.21991624789996</v>
      </c>
      <c r="F40" s="3">
        <v>-38.6929347063191</v>
      </c>
      <c r="G40" s="3">
        <v>-39.789975039499801</v>
      </c>
      <c r="H40" s="2">
        <v>-30.042093406666901</v>
      </c>
      <c r="I40" s="3">
        <v>-4.2221955744395201</v>
      </c>
      <c r="J40" s="3">
        <v>-3.3295926977380099</v>
      </c>
      <c r="K40" s="2">
        <v>-2.9647697332716199</v>
      </c>
      <c r="L40" s="3">
        <v>-2.2689681819435901</v>
      </c>
      <c r="M40" s="3">
        <v>-2.0947162230425</v>
      </c>
      <c r="N40" s="2">
        <v>0.44207022711265198</v>
      </c>
      <c r="O40" s="3">
        <v>1.98039466823633</v>
      </c>
      <c r="P40" s="3">
        <v>1.45678755614989</v>
      </c>
      <c r="Q40" s="2">
        <v>4.0650947247595504</v>
      </c>
      <c r="R40" s="3">
        <v>0.65542711610510196</v>
      </c>
      <c r="S40" s="3">
        <v>1.37513283621411</v>
      </c>
      <c r="T40" s="2">
        <v>3.6735630830340802</v>
      </c>
      <c r="U40" s="3">
        <v>7.2866610397963401</v>
      </c>
      <c r="V40" s="3">
        <v>1.5466684143307201</v>
      </c>
      <c r="W40" s="2">
        <v>6.1068075448652603</v>
      </c>
      <c r="Y40" s="4">
        <f>AVERAGE(C40:E40)</f>
        <v>-1.1100372400826666</v>
      </c>
      <c r="Z40" s="4">
        <f>AVERAGE(F40:H40)</f>
        <v>-36.175001050828598</v>
      </c>
      <c r="AA40" s="4">
        <f>AVERAGE(I40:K40)</f>
        <v>-3.5055193351497169</v>
      </c>
      <c r="AB40" s="4">
        <f>AVERAGE(L40:N40)</f>
        <v>-1.3072047259578128</v>
      </c>
      <c r="AC40" s="4">
        <f>AVERAGE(O40:Q40)</f>
        <v>2.5007589830485899</v>
      </c>
      <c r="AD40" s="4">
        <f>AVERAGE(R40:T40)</f>
        <v>1.9013743451177643</v>
      </c>
      <c r="AE40" s="4">
        <f>AVERAGE(U40:W40)</f>
        <v>4.9800456663307733</v>
      </c>
    </row>
    <row r="41" spans="2:31" x14ac:dyDescent="0.25">
      <c r="B41" s="3">
        <v>44.5</v>
      </c>
      <c r="C41" s="3">
        <v>-2.9573157474548002</v>
      </c>
      <c r="D41" s="3">
        <v>-1.8815291447442599</v>
      </c>
      <c r="E41" s="2">
        <v>-1.13659219476881</v>
      </c>
      <c r="F41" s="3">
        <v>-48.498828420575101</v>
      </c>
      <c r="G41" s="3">
        <v>-49.646560801782002</v>
      </c>
      <c r="H41" s="2">
        <v>-38.965901687459997</v>
      </c>
      <c r="I41" s="3">
        <v>-6.6505868957211796</v>
      </c>
      <c r="J41" s="3">
        <v>-6.2871455365021802</v>
      </c>
      <c r="K41" s="2">
        <v>-5.6246468334080602</v>
      </c>
      <c r="L41" s="3">
        <v>-2.8703991550791601</v>
      </c>
      <c r="M41" s="3">
        <v>-2.7346363638644098</v>
      </c>
      <c r="N41" s="2">
        <v>-0.59017027402626399</v>
      </c>
      <c r="O41" s="3">
        <v>1.1499648349479801</v>
      </c>
      <c r="P41" s="3">
        <v>0.40347485974177699</v>
      </c>
      <c r="Q41" s="2">
        <v>2.3883094093523001</v>
      </c>
      <c r="R41" s="3">
        <v>-0.30827945054716099</v>
      </c>
      <c r="S41" s="3">
        <v>0.898920112390726</v>
      </c>
      <c r="T41" s="2">
        <v>2.9230422655831498</v>
      </c>
      <c r="U41" s="3">
        <v>5.4773162893180301</v>
      </c>
      <c r="V41" s="3">
        <v>0.68649941871933595</v>
      </c>
      <c r="W41" s="2">
        <v>5.2825729321880299</v>
      </c>
      <c r="Y41" s="4">
        <f>AVERAGE(C41:E41)</f>
        <v>-1.9918123623226236</v>
      </c>
      <c r="Z41" s="4">
        <f>AVERAGE(F41:H41)</f>
        <v>-45.703763636605693</v>
      </c>
      <c r="AA41" s="4">
        <f>AVERAGE(I41:K41)</f>
        <v>-6.1874597552104733</v>
      </c>
      <c r="AB41" s="4">
        <f>AVERAGE(L41:N41)</f>
        <v>-2.065068597656611</v>
      </c>
      <c r="AC41" s="4">
        <f>AVERAGE(O41:Q41)</f>
        <v>1.3139163680140191</v>
      </c>
      <c r="AD41" s="4">
        <f>AVERAGE(R41:T41)</f>
        <v>1.1712276424755717</v>
      </c>
      <c r="AE41" s="4">
        <f>AVERAGE(U41:W41)</f>
        <v>3.8154628800751325</v>
      </c>
    </row>
    <row r="42" spans="2:31" x14ac:dyDescent="0.25">
      <c r="B42" s="3">
        <v>45</v>
      </c>
      <c r="C42" s="3">
        <v>-3.9174541204226898</v>
      </c>
      <c r="D42" s="3">
        <v>-2.8411273968292798</v>
      </c>
      <c r="E42" s="2">
        <v>-2.2522811729688201</v>
      </c>
      <c r="F42" s="3">
        <v>-58.845564242591202</v>
      </c>
      <c r="G42" s="3">
        <v>-60.2222189637545</v>
      </c>
      <c r="H42" s="2">
        <v>-48.717472516143303</v>
      </c>
      <c r="I42" s="3">
        <v>-8.9265908984903</v>
      </c>
      <c r="J42" s="3">
        <v>-9.1843666306668901</v>
      </c>
      <c r="K42" s="2">
        <v>-8.39458130257219</v>
      </c>
      <c r="L42" s="3">
        <v>-3.5550539984009801</v>
      </c>
      <c r="M42" s="3">
        <v>-3.2351216959043501</v>
      </c>
      <c r="N42" s="2">
        <v>-1.7166699095214399</v>
      </c>
      <c r="O42" s="3">
        <v>-0.222990559188077</v>
      </c>
      <c r="P42" s="3">
        <v>-0.686654829109273</v>
      </c>
      <c r="Q42" s="2">
        <v>0.945163828879231</v>
      </c>
      <c r="R42" s="3">
        <v>-1.46467595630725</v>
      </c>
      <c r="S42" s="3">
        <v>-0.32069721498385201</v>
      </c>
      <c r="T42" s="2">
        <v>1.6434429049044199</v>
      </c>
      <c r="U42" s="3">
        <v>3.43704747070257</v>
      </c>
      <c r="V42" s="3">
        <v>-0.206324767225851</v>
      </c>
      <c r="W42" s="2">
        <v>4.5765053947087599</v>
      </c>
      <c r="Y42" s="4">
        <f>AVERAGE(C42:E42)</f>
        <v>-3.0036208967402636</v>
      </c>
      <c r="Z42" s="4">
        <f>AVERAGE(F42:H42)</f>
        <v>-55.928418574163004</v>
      </c>
      <c r="AA42" s="4">
        <f>AVERAGE(I42:K42)</f>
        <v>-8.8351796105764606</v>
      </c>
      <c r="AB42" s="4">
        <f>AVERAGE(L42:N42)</f>
        <v>-2.8356152012755902</v>
      </c>
      <c r="AC42" s="4">
        <f>AVERAGE(O42:Q42)</f>
        <v>1.1839480193960342E-2</v>
      </c>
      <c r="AD42" s="4">
        <f>AVERAGE(R42:T42)</f>
        <v>-4.7310088795560722E-2</v>
      </c>
      <c r="AE42" s="4">
        <f>AVERAGE(U42:W42)</f>
        <v>2.6024093660618264</v>
      </c>
    </row>
    <row r="43" spans="2:31" x14ac:dyDescent="0.25">
      <c r="B43" s="3">
        <v>45.5</v>
      </c>
      <c r="C43" s="3">
        <v>-5.0268736688676103</v>
      </c>
      <c r="D43" s="3">
        <v>-4.0077111809869201</v>
      </c>
      <c r="E43" s="2">
        <v>-3.6085947267951002</v>
      </c>
      <c r="F43" s="3">
        <v>-69.670424392682804</v>
      </c>
      <c r="G43" s="3">
        <v>-71.426378813505394</v>
      </c>
      <c r="H43" s="2">
        <v>-59.060375889818303</v>
      </c>
      <c r="I43" s="3">
        <v>-11.149722180984</v>
      </c>
      <c r="J43" s="3">
        <v>-12.076035716681901</v>
      </c>
      <c r="K43" s="2">
        <v>-11.495412453663</v>
      </c>
      <c r="L43" s="3">
        <v>-4.6876637043621896</v>
      </c>
      <c r="M43" s="3">
        <v>-3.9919842456288301</v>
      </c>
      <c r="N43" s="2">
        <v>-2.83763125273651</v>
      </c>
      <c r="O43" s="3">
        <v>-1.83155675514064</v>
      </c>
      <c r="P43" s="3">
        <v>-1.9080809176879301</v>
      </c>
      <c r="Q43" s="2">
        <v>-0.45091833693618399</v>
      </c>
      <c r="R43" s="3">
        <v>-2.68671763234153</v>
      </c>
      <c r="S43" s="3">
        <v>-1.58463127266259</v>
      </c>
      <c r="T43" s="2">
        <v>-2.0373563396560702E-2</v>
      </c>
      <c r="U43" s="3">
        <v>1.67985011879426</v>
      </c>
      <c r="V43" s="3">
        <v>-1.15625406485822</v>
      </c>
      <c r="W43" s="2">
        <v>3.0860348771992698</v>
      </c>
      <c r="Y43" s="4">
        <f>AVERAGE(C43:E43)</f>
        <v>-4.2143931922165434</v>
      </c>
      <c r="Z43" s="4">
        <f>AVERAGE(F43:H43)</f>
        <v>-66.719059698668843</v>
      </c>
      <c r="AA43" s="4">
        <f>AVERAGE(I43:K43)</f>
        <v>-11.573723450442968</v>
      </c>
      <c r="AB43" s="4">
        <f>AVERAGE(L43:N43)</f>
        <v>-3.8390930675758432</v>
      </c>
      <c r="AC43" s="4">
        <f>AVERAGE(O43:Q43)</f>
        <v>-1.3968520032549179</v>
      </c>
      <c r="AD43" s="4">
        <f>AVERAGE(R43:T43)</f>
        <v>-1.4305741561335603</v>
      </c>
      <c r="AE43" s="4">
        <f>AVERAGE(U43:W43)</f>
        <v>1.2032103103784366</v>
      </c>
    </row>
    <row r="44" spans="2:31" x14ac:dyDescent="0.25">
      <c r="B44" s="3">
        <v>46</v>
      </c>
      <c r="C44" s="3">
        <v>-6.2269961564420599</v>
      </c>
      <c r="D44" s="3">
        <v>-5.3426775382433203</v>
      </c>
      <c r="E44" s="2">
        <v>-4.7885068284322196</v>
      </c>
      <c r="F44" s="3">
        <v>-81.593243585915602</v>
      </c>
      <c r="G44" s="3">
        <v>-83.6282488663294</v>
      </c>
      <c r="H44" s="2">
        <v>-70.437992031252094</v>
      </c>
      <c r="I44" s="3">
        <v>-13.1399886751894</v>
      </c>
      <c r="J44" s="3">
        <v>-14.450165752428999</v>
      </c>
      <c r="K44" s="2">
        <v>-14.678910190122201</v>
      </c>
      <c r="L44" s="3">
        <v>-5.8562923296014997</v>
      </c>
      <c r="M44" s="3">
        <v>-5.0227260631627404</v>
      </c>
      <c r="N44" s="2">
        <v>-4.18087839311357</v>
      </c>
      <c r="O44" s="3">
        <v>-3.32523043450237</v>
      </c>
      <c r="P44" s="3">
        <v>-3.0915510149059702</v>
      </c>
      <c r="Q44" s="2">
        <v>-1.9247746330456199</v>
      </c>
      <c r="R44" s="3">
        <v>-3.74120630010282</v>
      </c>
      <c r="S44" s="3">
        <v>-2.79232067935521</v>
      </c>
      <c r="T44" s="2">
        <v>-1.60681795526324</v>
      </c>
      <c r="U44" s="3">
        <v>2.9565035083351201E-2</v>
      </c>
      <c r="V44" s="3">
        <v>-2.3705624604583599</v>
      </c>
      <c r="W44" s="2">
        <v>1.4129929067985401</v>
      </c>
      <c r="Y44" s="4">
        <f>AVERAGE(C44:E44)</f>
        <v>-5.4527268410392002</v>
      </c>
      <c r="Z44" s="4">
        <f>AVERAGE(F44:H44)</f>
        <v>-78.553161494499037</v>
      </c>
      <c r="AA44" s="4">
        <f>AVERAGE(I44:K44)</f>
        <v>-14.089688205913534</v>
      </c>
      <c r="AB44" s="4">
        <f>AVERAGE(L44:N44)</f>
        <v>-5.0199655952926037</v>
      </c>
      <c r="AC44" s="4">
        <f>AVERAGE(O44:Q44)</f>
        <v>-2.7805186941513202</v>
      </c>
      <c r="AD44" s="4">
        <f>AVERAGE(R44:T44)</f>
        <v>-2.7134483115737567</v>
      </c>
      <c r="AE44" s="4">
        <f>AVERAGE(U44:W44)</f>
        <v>-0.30933483952548957</v>
      </c>
    </row>
    <row r="45" spans="2:31" x14ac:dyDescent="0.25">
      <c r="B45" s="3">
        <v>46.5</v>
      </c>
      <c r="C45" s="3">
        <v>-7.6059483200613203</v>
      </c>
      <c r="D45" s="3">
        <v>-7.08806976077841</v>
      </c>
      <c r="E45" s="2">
        <v>-5.9345552050930896</v>
      </c>
      <c r="F45" s="3">
        <v>-93.869391430194796</v>
      </c>
      <c r="G45" s="3">
        <v>-96.670290016138097</v>
      </c>
      <c r="H45" s="2">
        <v>-82.831908678799095</v>
      </c>
      <c r="I45" s="3">
        <v>-14.487691419235301</v>
      </c>
      <c r="J45" s="3">
        <v>-16.239350566250199</v>
      </c>
      <c r="K45" s="2">
        <v>-17.311210733907402</v>
      </c>
      <c r="L45" s="3">
        <v>-7.3361536675480501</v>
      </c>
      <c r="M45" s="3">
        <v>-6.2275533611203802</v>
      </c>
      <c r="N45" s="2">
        <v>-5.7585821907060204</v>
      </c>
      <c r="O45" s="3">
        <v>-5.3272755769985398</v>
      </c>
      <c r="P45" s="3">
        <v>-4.53011507672562</v>
      </c>
      <c r="Q45" s="2">
        <v>-3.3213031069622598</v>
      </c>
      <c r="R45" s="3">
        <v>-4.98105891502024</v>
      </c>
      <c r="S45" s="3">
        <v>-4.3285543174088197</v>
      </c>
      <c r="T45" s="2">
        <v>-3.6275141866927898</v>
      </c>
      <c r="U45" s="3">
        <v>-2.0406389947422099</v>
      </c>
      <c r="V45" s="3">
        <v>-4.1063826050650496</v>
      </c>
      <c r="W45" s="2">
        <v>-0.203771711202648</v>
      </c>
      <c r="Y45" s="4">
        <f>AVERAGE(C45:E45)</f>
        <v>-6.87619109531094</v>
      </c>
      <c r="Z45" s="4">
        <f>AVERAGE(F45:H45)</f>
        <v>-91.123863375043996</v>
      </c>
      <c r="AA45" s="4">
        <f>AVERAGE(I45:K45)</f>
        <v>-16.012750906464301</v>
      </c>
      <c r="AB45" s="4">
        <f>AVERAGE(L45:N45)</f>
        <v>-6.4407630731248169</v>
      </c>
      <c r="AC45" s="4">
        <f>AVERAGE(O45:Q45)</f>
        <v>-4.3928979202288065</v>
      </c>
      <c r="AD45" s="4">
        <f>AVERAGE(R45:T45)</f>
        <v>-4.3123758063739501</v>
      </c>
      <c r="AE45" s="4">
        <f>AVERAGE(U45:W45)</f>
        <v>-2.1169311036699692</v>
      </c>
    </row>
    <row r="46" spans="2:31" x14ac:dyDescent="0.25">
      <c r="B46" s="3">
        <v>47</v>
      </c>
      <c r="C46" s="3">
        <v>-9.0155746442484901</v>
      </c>
      <c r="D46" s="3">
        <v>-9.0187594128131501</v>
      </c>
      <c r="E46" s="2">
        <v>-7.3996973533119199</v>
      </c>
      <c r="F46" s="3">
        <v>-105.335083828796</v>
      </c>
      <c r="G46" s="3">
        <v>-109.38968132722501</v>
      </c>
      <c r="H46" s="2">
        <v>-95.205372493944296</v>
      </c>
      <c r="I46" s="3">
        <v>-15.831530042172201</v>
      </c>
      <c r="J46" s="3">
        <v>-18.049149698435301</v>
      </c>
      <c r="K46" s="2">
        <v>-19.509812014772098</v>
      </c>
      <c r="L46" s="3">
        <v>-9.4928289829402992</v>
      </c>
      <c r="M46" s="3">
        <v>-8.1226995293726496</v>
      </c>
      <c r="N46" s="2">
        <v>-7.5200772130273199</v>
      </c>
      <c r="O46" s="3">
        <v>-7.7022387618963499</v>
      </c>
      <c r="P46" s="3">
        <v>-6.5039194926243296</v>
      </c>
      <c r="Q46" s="2">
        <v>-4.8190668199919697</v>
      </c>
      <c r="R46" s="3">
        <v>-6.7036139063749802</v>
      </c>
      <c r="S46" s="3">
        <v>-6.2149845788465496</v>
      </c>
      <c r="T46" s="2">
        <v>-6.0349149291287798</v>
      </c>
      <c r="U46" s="3">
        <v>-4.2505692844541203</v>
      </c>
      <c r="V46" s="3">
        <v>-6.4150951991391603</v>
      </c>
      <c r="W46" s="2">
        <v>-2.7227289609770602</v>
      </c>
      <c r="Y46" s="4">
        <f>AVERAGE(C46:E46)</f>
        <v>-8.4780104701245218</v>
      </c>
      <c r="Z46" s="4">
        <f>AVERAGE(F46:H46)</f>
        <v>-103.31004588332178</v>
      </c>
      <c r="AA46" s="4">
        <f>AVERAGE(I46:K46)</f>
        <v>-17.796830585126532</v>
      </c>
      <c r="AB46" s="4">
        <f>AVERAGE(L46:N46)</f>
        <v>-8.3785352417800905</v>
      </c>
      <c r="AC46" s="4">
        <f>AVERAGE(O46:Q46)</f>
        <v>-6.3417416915042173</v>
      </c>
      <c r="AD46" s="4">
        <f>AVERAGE(R46:T46)</f>
        <v>-6.3178378047834372</v>
      </c>
      <c r="AE46" s="4">
        <f>AVERAGE(U46:W46)</f>
        <v>-4.4627978148567804</v>
      </c>
    </row>
    <row r="47" spans="2:31" x14ac:dyDescent="0.25">
      <c r="B47" s="3">
        <v>47.5</v>
      </c>
      <c r="C47" s="3">
        <v>-10.256140718520999</v>
      </c>
      <c r="D47" s="3">
        <v>-10.827957390864301</v>
      </c>
      <c r="E47" s="2">
        <v>-8.84948957219029</v>
      </c>
      <c r="F47" s="3">
        <v>-116.03034481907</v>
      </c>
      <c r="G47" s="3">
        <v>-121.04867739805501</v>
      </c>
      <c r="H47" s="2">
        <v>-106.53113989454</v>
      </c>
      <c r="I47" s="3">
        <v>-17.409924303649099</v>
      </c>
      <c r="J47" s="3">
        <v>-19.8645669422114</v>
      </c>
      <c r="K47" s="2">
        <v>-21.5344522044788</v>
      </c>
      <c r="L47" s="3">
        <v>-11.5821012749697</v>
      </c>
      <c r="M47" s="3">
        <v>-10.7533107992745</v>
      </c>
      <c r="N47" s="2">
        <v>-9.6320751286243098</v>
      </c>
      <c r="O47" s="3">
        <v>-9.8155828148335296</v>
      </c>
      <c r="P47" s="3">
        <v>-8.9648468864049295</v>
      </c>
      <c r="Q47" s="2">
        <v>-6.9435581893040403</v>
      </c>
      <c r="R47" s="3">
        <v>-8.7223924156813801</v>
      </c>
      <c r="S47" s="3">
        <v>-7.9604978604852503</v>
      </c>
      <c r="T47" s="2">
        <v>-8.3368619671945794</v>
      </c>
      <c r="U47" s="3">
        <v>-6.5579001854014196</v>
      </c>
      <c r="V47" s="3">
        <v>-9.04950967752427</v>
      </c>
      <c r="W47" s="2">
        <v>-5.5749412847212101</v>
      </c>
      <c r="Y47" s="4">
        <f>AVERAGE(C47:E47)</f>
        <v>-9.9778625605251978</v>
      </c>
      <c r="Z47" s="4">
        <f>AVERAGE(F47:H47)</f>
        <v>-114.53672070388832</v>
      </c>
      <c r="AA47" s="4">
        <f>AVERAGE(I47:K47)</f>
        <v>-19.602981150113099</v>
      </c>
      <c r="AB47" s="4">
        <f>AVERAGE(L47:N47)</f>
        <v>-10.655829067622838</v>
      </c>
      <c r="AC47" s="4">
        <f>AVERAGE(O47:Q47)</f>
        <v>-8.5746626301808337</v>
      </c>
      <c r="AD47" s="4">
        <f>AVERAGE(R47:T47)</f>
        <v>-8.3399174144537369</v>
      </c>
      <c r="AE47" s="4">
        <f>AVERAGE(U47:W47)</f>
        <v>-7.060783715882299</v>
      </c>
    </row>
    <row r="48" spans="2:31" x14ac:dyDescent="0.25">
      <c r="B48" s="3">
        <v>48</v>
      </c>
      <c r="C48" s="3">
        <v>-11.577761941570699</v>
      </c>
      <c r="D48" s="3">
        <v>-12.7255235710509</v>
      </c>
      <c r="E48" s="2">
        <v>-10.0403221158051</v>
      </c>
      <c r="F48" s="3">
        <v>-124.814834537857</v>
      </c>
      <c r="G48" s="3">
        <v>-130.93486885759401</v>
      </c>
      <c r="H48" s="2">
        <v>-116.169374496675</v>
      </c>
      <c r="I48" s="3">
        <v>-18.893784900436199</v>
      </c>
      <c r="J48" s="3">
        <v>-21.8964126403528</v>
      </c>
      <c r="K48" s="2">
        <v>-22.966553013424001</v>
      </c>
      <c r="L48" s="3">
        <v>-13.9384794229906</v>
      </c>
      <c r="M48" s="3">
        <v>-13.559344610594801</v>
      </c>
      <c r="N48" s="2">
        <v>-12.1968231690685</v>
      </c>
      <c r="O48" s="3">
        <v>-12.208116134154</v>
      </c>
      <c r="P48" s="3">
        <v>-11.750111416800699</v>
      </c>
      <c r="Q48" s="2">
        <v>-9.4891074059174798</v>
      </c>
      <c r="R48" s="3">
        <v>-10.853823073434601</v>
      </c>
      <c r="S48" s="3">
        <v>-10.0572058331703</v>
      </c>
      <c r="T48" s="2">
        <v>-10.9949080482178</v>
      </c>
      <c r="U48" s="3">
        <v>-9.54103607667974</v>
      </c>
      <c r="V48" s="3">
        <v>-12.051207059982101</v>
      </c>
      <c r="W48" s="2">
        <v>-8.2096093775563208</v>
      </c>
      <c r="Y48" s="4">
        <f>AVERAGE(C48:E48)</f>
        <v>-11.447869209475565</v>
      </c>
      <c r="Z48" s="4">
        <f>AVERAGE(F48:H48)</f>
        <v>-123.97302596404199</v>
      </c>
      <c r="AA48" s="4">
        <f>AVERAGE(I48:K48)</f>
        <v>-21.252250184737665</v>
      </c>
      <c r="AB48" s="4">
        <f>AVERAGE(L48:N48)</f>
        <v>-13.231549067551301</v>
      </c>
      <c r="AC48" s="4">
        <f>AVERAGE(O48:Q48)</f>
        <v>-11.149111652290728</v>
      </c>
      <c r="AD48" s="4">
        <f>AVERAGE(R48:T48)</f>
        <v>-10.635312318274233</v>
      </c>
      <c r="AE48" s="4">
        <f>AVERAGE(U48:W48)</f>
        <v>-9.9339508380727199</v>
      </c>
    </row>
    <row r="49" spans="2:31" x14ac:dyDescent="0.25">
      <c r="B49" s="3">
        <v>48.5</v>
      </c>
      <c r="C49" s="3">
        <v>-13.127113641134301</v>
      </c>
      <c r="D49" s="3">
        <v>-14.808451568130099</v>
      </c>
      <c r="E49" s="2">
        <v>-11.9512930353408</v>
      </c>
      <c r="F49" s="3">
        <v>-130.03351635909499</v>
      </c>
      <c r="G49" s="3">
        <v>-137.99396397867301</v>
      </c>
      <c r="H49" s="2">
        <v>-123.059784126403</v>
      </c>
      <c r="I49" s="3">
        <v>-20.9359795539252</v>
      </c>
      <c r="J49" s="3">
        <v>-24.494940401530101</v>
      </c>
      <c r="K49" s="2">
        <v>-24.286415814218898</v>
      </c>
      <c r="L49" s="3">
        <v>-16.6430410923506</v>
      </c>
      <c r="M49" s="3">
        <v>-16.837781319770802</v>
      </c>
      <c r="N49" s="2">
        <v>-15.069561225358299</v>
      </c>
      <c r="O49" s="3">
        <v>-15.8110271149386</v>
      </c>
      <c r="P49" s="3">
        <v>-14.476810135180999</v>
      </c>
      <c r="Q49" s="2">
        <v>-11.9391799995581</v>
      </c>
      <c r="R49" s="3">
        <v>-13.432868344839299</v>
      </c>
      <c r="S49" s="3">
        <v>-11.991962463203301</v>
      </c>
      <c r="T49" s="2">
        <v>-14.1075571189697</v>
      </c>
      <c r="U49" s="3">
        <v>-13.163188835027199</v>
      </c>
      <c r="V49" s="3">
        <v>-15.1927266013259</v>
      </c>
      <c r="W49" s="2">
        <v>-11.1986205979949</v>
      </c>
      <c r="Y49" s="4">
        <f>AVERAGE(C49:E49)</f>
        <v>-13.295619414868399</v>
      </c>
      <c r="Z49" s="4">
        <f>AVERAGE(F49:H49)</f>
        <v>-130.36242148805698</v>
      </c>
      <c r="AA49" s="4">
        <f>AVERAGE(I49:K49)</f>
        <v>-23.239111923224737</v>
      </c>
      <c r="AB49" s="4">
        <f>AVERAGE(L49:N49)</f>
        <v>-16.183461212493231</v>
      </c>
      <c r="AC49" s="4">
        <f>AVERAGE(O49:Q49)</f>
        <v>-14.075672416559234</v>
      </c>
      <c r="AD49" s="4">
        <f>AVERAGE(R49:T49)</f>
        <v>-13.177462642337433</v>
      </c>
      <c r="AE49" s="4">
        <f>AVERAGE(U49:W49)</f>
        <v>-13.184845344782667</v>
      </c>
    </row>
    <row r="50" spans="2:31" x14ac:dyDescent="0.25">
      <c r="B50" s="3">
        <v>49</v>
      </c>
      <c r="C50" s="3">
        <v>-14.6535592239546</v>
      </c>
      <c r="D50" s="3">
        <v>-16.618790802128999</v>
      </c>
      <c r="E50" s="2">
        <v>-14.7428724893077</v>
      </c>
      <c r="F50" s="3">
        <v>-131.228757115587</v>
      </c>
      <c r="G50" s="3">
        <v>-141.26998410557701</v>
      </c>
      <c r="H50" s="2">
        <v>-125.92305533937601</v>
      </c>
      <c r="I50" s="3">
        <v>-23.6156941161071</v>
      </c>
      <c r="J50" s="3">
        <v>-27.221503702119801</v>
      </c>
      <c r="K50" s="2">
        <v>-26.221322252005599</v>
      </c>
      <c r="L50" s="3">
        <v>-19.639222089431399</v>
      </c>
      <c r="M50" s="3">
        <v>-20.943693817260399</v>
      </c>
      <c r="N50" s="2">
        <v>-18.116946286876001</v>
      </c>
      <c r="O50" s="3">
        <v>-19.667901767446502</v>
      </c>
      <c r="P50" s="3">
        <v>-17.7445103400451</v>
      </c>
      <c r="Q50" s="2">
        <v>-14.954335193570399</v>
      </c>
      <c r="R50" s="3">
        <v>-16.503880947423099</v>
      </c>
      <c r="S50" s="3">
        <v>-13.322907609347901</v>
      </c>
      <c r="T50" s="2">
        <v>-17.482035421370501</v>
      </c>
      <c r="U50" s="3">
        <v>-17.326910909901098</v>
      </c>
      <c r="V50" s="3">
        <v>-17.739613795177402</v>
      </c>
      <c r="W50" s="2">
        <v>-14.2489017079352</v>
      </c>
      <c r="Y50" s="4">
        <f>AVERAGE(C50:E50)</f>
        <v>-15.338407505130434</v>
      </c>
      <c r="Z50" s="4">
        <f>AVERAGE(F50:H50)</f>
        <v>-132.80726552017998</v>
      </c>
      <c r="AA50" s="4">
        <f>AVERAGE(I50:K50)</f>
        <v>-25.686173356744167</v>
      </c>
      <c r="AB50" s="4">
        <f>AVERAGE(L50:N50)</f>
        <v>-19.566620731189264</v>
      </c>
      <c r="AC50" s="4">
        <f>AVERAGE(O50:Q50)</f>
        <v>-17.455582433687336</v>
      </c>
      <c r="AD50" s="4">
        <f>AVERAGE(R50:T50)</f>
        <v>-15.769607992713835</v>
      </c>
      <c r="AE50" s="4">
        <f>AVERAGE(U50:W50)</f>
        <v>-16.438475471004566</v>
      </c>
    </row>
    <row r="51" spans="2:31" x14ac:dyDescent="0.25">
      <c r="B51" s="3">
        <v>49.5</v>
      </c>
      <c r="C51" s="3">
        <v>-16.717415298509501</v>
      </c>
      <c r="D51" s="3">
        <v>-18.677580866406199</v>
      </c>
      <c r="E51" s="2">
        <v>-17.858117412743201</v>
      </c>
      <c r="F51" s="3">
        <v>-128.60091442097499</v>
      </c>
      <c r="G51" s="3">
        <v>-140.485632588643</v>
      </c>
      <c r="H51" s="2">
        <v>-124.290120630223</v>
      </c>
      <c r="I51" s="3">
        <v>-26.468725660197499</v>
      </c>
      <c r="J51" s="3">
        <v>-30.4117369575041</v>
      </c>
      <c r="K51" s="2">
        <v>-28.644135118579701</v>
      </c>
      <c r="L51" s="3">
        <v>-23.170741523088498</v>
      </c>
      <c r="M51" s="3">
        <v>-25.523969776883501</v>
      </c>
      <c r="N51" s="2">
        <v>-22.289946667062601</v>
      </c>
      <c r="O51" s="3">
        <v>-23.858066290785398</v>
      </c>
      <c r="P51" s="3">
        <v>-21.910273677447702</v>
      </c>
      <c r="Q51" s="2">
        <v>-18.783589597763399</v>
      </c>
      <c r="R51" s="3">
        <v>-20.081362191971198</v>
      </c>
      <c r="S51" s="3">
        <v>-15.0633027730004</v>
      </c>
      <c r="T51" s="2">
        <v>-21.6810927748847</v>
      </c>
      <c r="U51" s="3">
        <v>-22.127874236453501</v>
      </c>
      <c r="V51" s="3">
        <v>-20.244086964243699</v>
      </c>
      <c r="W51" s="2">
        <v>-17.272119148925501</v>
      </c>
      <c r="Y51" s="4">
        <f>AVERAGE(C51:E51)</f>
        <v>-17.751037859219633</v>
      </c>
      <c r="Z51" s="4">
        <f>AVERAGE(F51:H51)</f>
        <v>-131.125555879947</v>
      </c>
      <c r="AA51" s="4">
        <f>AVERAGE(I51:K51)</f>
        <v>-28.508199245427097</v>
      </c>
      <c r="AB51" s="4">
        <f>AVERAGE(L51:N51)</f>
        <v>-23.661552655678197</v>
      </c>
      <c r="AC51" s="4">
        <f>AVERAGE(O51:Q51)</f>
        <v>-21.517309855332169</v>
      </c>
      <c r="AD51" s="4">
        <f>AVERAGE(R51:T51)</f>
        <v>-18.941919246618767</v>
      </c>
      <c r="AE51" s="4">
        <f>AVERAGE(U51:W51)</f>
        <v>-19.8813601165409</v>
      </c>
    </row>
    <row r="52" spans="2:31" x14ac:dyDescent="0.25">
      <c r="B52" s="3">
        <v>50</v>
      </c>
      <c r="C52" s="3">
        <v>-19.599860100386501</v>
      </c>
      <c r="D52" s="3">
        <v>-21.603544319999099</v>
      </c>
      <c r="E52" s="2">
        <v>-21.500886547063001</v>
      </c>
      <c r="F52" s="3">
        <v>-121.87052660688499</v>
      </c>
      <c r="G52" s="3">
        <v>-135.50165676917399</v>
      </c>
      <c r="H52" s="2">
        <v>-119.32897380100199</v>
      </c>
      <c r="I52" s="3">
        <v>-29.247051193133501</v>
      </c>
      <c r="J52" s="3">
        <v>-34.2068254659467</v>
      </c>
      <c r="K52" s="2">
        <v>-30.9735291154864</v>
      </c>
      <c r="L52" s="3">
        <v>-27.4668887062614</v>
      </c>
      <c r="M52" s="3">
        <v>-30.735768352389801</v>
      </c>
      <c r="N52" s="2">
        <v>-27.529798856493802</v>
      </c>
      <c r="O52" s="3">
        <v>-29.505207227227299</v>
      </c>
      <c r="P52" s="3">
        <v>-26.8782766532075</v>
      </c>
      <c r="Q52" s="2">
        <v>-22.861664506322899</v>
      </c>
      <c r="R52" s="3">
        <v>-24.316220587711999</v>
      </c>
      <c r="S52" s="3">
        <v>-17.894984864451299</v>
      </c>
      <c r="T52" s="2">
        <v>-26.795224486609701</v>
      </c>
      <c r="U52" s="3">
        <v>-27.611035705397601</v>
      </c>
      <c r="V52" s="3">
        <v>-23.662246071494199</v>
      </c>
      <c r="W52" s="2">
        <v>-21.171446831695601</v>
      </c>
      <c r="Y52" s="4">
        <f>AVERAGE(C52:E52)</f>
        <v>-20.901430322482867</v>
      </c>
      <c r="Z52" s="4">
        <f>AVERAGE(F52:H52)</f>
        <v>-125.56705239235366</v>
      </c>
      <c r="AA52" s="4">
        <f>AVERAGE(I52:K52)</f>
        <v>-31.475801924855535</v>
      </c>
      <c r="AB52" s="4">
        <f>AVERAGE(L52:N52)</f>
        <v>-28.577485305048331</v>
      </c>
      <c r="AC52" s="4">
        <f>AVERAGE(O52:Q52)</f>
        <v>-26.415049462252565</v>
      </c>
      <c r="AD52" s="4">
        <f>AVERAGE(R52:T52)</f>
        <v>-23.002143312924332</v>
      </c>
      <c r="AE52" s="4">
        <f>AVERAGE(U52:W52)</f>
        <v>-24.148242869529131</v>
      </c>
    </row>
    <row r="53" spans="2:31" x14ac:dyDescent="0.25">
      <c r="B53" s="3">
        <v>50.5</v>
      </c>
      <c r="C53" s="3">
        <v>-22.809596017656201</v>
      </c>
      <c r="D53" s="3">
        <v>-24.953881901030101</v>
      </c>
      <c r="E53" s="2">
        <v>-26.5137349602611</v>
      </c>
      <c r="F53" s="3">
        <v>-111.573756433696</v>
      </c>
      <c r="G53" s="3">
        <v>-126.846244571593</v>
      </c>
      <c r="H53" s="2">
        <v>-110.71471234209299</v>
      </c>
      <c r="I53" s="3">
        <v>-31.941183975495999</v>
      </c>
      <c r="J53" s="3">
        <v>-37.821525006226899</v>
      </c>
      <c r="K53" s="2">
        <v>-33.286566760370398</v>
      </c>
      <c r="L53" s="3">
        <v>-31.7875060105256</v>
      </c>
      <c r="M53" s="3">
        <v>-37.617885897394899</v>
      </c>
      <c r="N53" s="2">
        <v>-33.701180002924801</v>
      </c>
      <c r="O53" s="3">
        <v>-36.350033965040801</v>
      </c>
      <c r="P53" s="3">
        <v>-33.0221920130546</v>
      </c>
      <c r="Q53" s="2">
        <v>-28.089300632893998</v>
      </c>
      <c r="R53" s="3">
        <v>-29.655695673686999</v>
      </c>
      <c r="S53" s="3">
        <v>-21.792517926353</v>
      </c>
      <c r="T53" s="2">
        <v>-33.027560278751601</v>
      </c>
      <c r="U53" s="3">
        <v>-34.046592441910903</v>
      </c>
      <c r="V53" s="3">
        <v>-27.493361902025899</v>
      </c>
      <c r="W53" s="2">
        <v>-26.0249532322607</v>
      </c>
      <c r="Y53" s="4">
        <f>AVERAGE(C53:E53)</f>
        <v>-24.759070959649137</v>
      </c>
      <c r="Z53" s="4">
        <f>AVERAGE(F53:H53)</f>
        <v>-116.37823778246066</v>
      </c>
      <c r="AA53" s="4">
        <f>AVERAGE(I53:K53)</f>
        <v>-34.349758580697767</v>
      </c>
      <c r="AB53" s="4">
        <f>AVERAGE(L53:N53)</f>
        <v>-34.368857303615101</v>
      </c>
      <c r="AC53" s="4">
        <f>AVERAGE(O53:Q53)</f>
        <v>-32.487175536996467</v>
      </c>
      <c r="AD53" s="4">
        <f>AVERAGE(R53:T53)</f>
        <v>-28.158591292930534</v>
      </c>
      <c r="AE53" s="4">
        <f>AVERAGE(U53:W53)</f>
        <v>-29.188302525399166</v>
      </c>
    </row>
    <row r="54" spans="2:31" x14ac:dyDescent="0.25">
      <c r="B54" s="3">
        <v>51</v>
      </c>
      <c r="C54" s="3">
        <v>-26.229898282321201</v>
      </c>
      <c r="D54" s="3">
        <v>-28.4970634423589</v>
      </c>
      <c r="E54" s="2">
        <v>-31.816182276006199</v>
      </c>
      <c r="F54" s="3">
        <v>-98.627476455764594</v>
      </c>
      <c r="G54" s="3">
        <v>-114.408932052648</v>
      </c>
      <c r="H54" s="2">
        <v>-97.791071386911597</v>
      </c>
      <c r="I54" s="3">
        <v>-34.258243676637903</v>
      </c>
      <c r="J54" s="3">
        <v>-40.703019378606399</v>
      </c>
      <c r="K54" s="2">
        <v>-34.961278473918803</v>
      </c>
      <c r="L54" s="3">
        <v>-36.309514980213599</v>
      </c>
      <c r="M54" s="3">
        <v>-45.991126947525899</v>
      </c>
      <c r="N54" s="2">
        <v>-41.278334911867397</v>
      </c>
      <c r="O54" s="3">
        <v>-43.799639874026298</v>
      </c>
      <c r="P54" s="3">
        <v>-40.965843471495099</v>
      </c>
      <c r="Q54" s="2">
        <v>-35.333849785667603</v>
      </c>
      <c r="R54" s="3">
        <v>-36.403640191588501</v>
      </c>
      <c r="S54" s="3">
        <v>-28.644499283257801</v>
      </c>
      <c r="T54" s="2">
        <v>-40.617340623400302</v>
      </c>
      <c r="U54" s="3">
        <v>-41.8977814419342</v>
      </c>
      <c r="V54" s="3">
        <v>-32.777711131972502</v>
      </c>
      <c r="W54" s="2">
        <v>-32.180743657495299</v>
      </c>
      <c r="Y54" s="4">
        <f>AVERAGE(C54:E54)</f>
        <v>-28.847714666895431</v>
      </c>
      <c r="Z54" s="4">
        <f>AVERAGE(F54:H54)</f>
        <v>-103.60915996510806</v>
      </c>
      <c r="AA54" s="4">
        <f>AVERAGE(I54:K54)</f>
        <v>-36.640847176387702</v>
      </c>
      <c r="AB54" s="4">
        <f>AVERAGE(L54:N54)</f>
        <v>-41.192992279868967</v>
      </c>
      <c r="AC54" s="4">
        <f>AVERAGE(O54:Q54)</f>
        <v>-40.033111043729669</v>
      </c>
      <c r="AD54" s="4">
        <f>AVERAGE(R54:T54)</f>
        <v>-35.221826699415537</v>
      </c>
      <c r="AE54" s="4">
        <f>AVERAGE(U54:W54)</f>
        <v>-35.618745410467334</v>
      </c>
    </row>
    <row r="55" spans="2:31" x14ac:dyDescent="0.25">
      <c r="B55" s="3">
        <v>51.5</v>
      </c>
      <c r="C55" s="3">
        <v>-30.065918718426801</v>
      </c>
      <c r="D55" s="3">
        <v>-32.7415946249508</v>
      </c>
      <c r="E55" s="2">
        <v>-36.713050965468803</v>
      </c>
      <c r="F55" s="3">
        <v>-83.794753240457794</v>
      </c>
      <c r="G55" s="3">
        <v>-98.136796583516798</v>
      </c>
      <c r="H55" s="2">
        <v>-82.407167387770002</v>
      </c>
      <c r="I55" s="3">
        <v>-35.9732406210181</v>
      </c>
      <c r="J55" s="3">
        <v>-42.666033656958597</v>
      </c>
      <c r="K55" s="2">
        <v>-35.3306786413685</v>
      </c>
      <c r="L55" s="3">
        <v>-40.593963303739997</v>
      </c>
      <c r="M55" s="3">
        <v>-54.607687446582801</v>
      </c>
      <c r="N55" s="2">
        <v>-49.954227653632998</v>
      </c>
      <c r="O55" s="3">
        <v>-52.650935999051498</v>
      </c>
      <c r="P55" s="3">
        <v>-50.262524680288998</v>
      </c>
      <c r="Q55" s="2">
        <v>-43.616562016897198</v>
      </c>
      <c r="R55" s="3">
        <v>-44.235947223662599</v>
      </c>
      <c r="S55" s="3">
        <v>-39.063691212656202</v>
      </c>
      <c r="T55" s="2">
        <v>-49.650538994922201</v>
      </c>
      <c r="U55" s="3">
        <v>-51.109558875857402</v>
      </c>
      <c r="V55" s="3">
        <v>-40.875614491930797</v>
      </c>
      <c r="W55" s="2">
        <v>-40.459840116209598</v>
      </c>
      <c r="Y55" s="4">
        <f>AVERAGE(C55:E55)</f>
        <v>-33.173521436282137</v>
      </c>
      <c r="Z55" s="4">
        <f>AVERAGE(F55:H55)</f>
        <v>-88.112905737248198</v>
      </c>
      <c r="AA55" s="4">
        <f>AVERAGE(I55:K55)</f>
        <v>-37.989984306448399</v>
      </c>
      <c r="AB55" s="4">
        <f>AVERAGE(L55:N55)</f>
        <v>-48.385292801318599</v>
      </c>
      <c r="AC55" s="4">
        <f>AVERAGE(O55:Q55)</f>
        <v>-48.8433408987459</v>
      </c>
      <c r="AD55" s="4">
        <f>AVERAGE(R55:T55)</f>
        <v>-44.316725810413665</v>
      </c>
      <c r="AE55" s="4">
        <f>AVERAGE(U55:W55)</f>
        <v>-44.148337827999264</v>
      </c>
    </row>
    <row r="56" spans="2:31" x14ac:dyDescent="0.25">
      <c r="B56" s="3">
        <v>52</v>
      </c>
      <c r="C56" s="3">
        <v>-33.506615684452399</v>
      </c>
      <c r="D56" s="3">
        <v>-37.537696610225296</v>
      </c>
      <c r="E56" s="2">
        <v>-42.130069019984298</v>
      </c>
      <c r="F56" s="3">
        <v>-67.836026055769594</v>
      </c>
      <c r="G56" s="3">
        <v>-79.196136818627394</v>
      </c>
      <c r="H56" s="2">
        <v>-65.811242903594007</v>
      </c>
      <c r="I56" s="3">
        <v>-36.464522159186203</v>
      </c>
      <c r="J56" s="3">
        <v>-42.836138305329101</v>
      </c>
      <c r="K56" s="2">
        <v>-34.7610094871022</v>
      </c>
      <c r="L56" s="3">
        <v>-43.825406465320597</v>
      </c>
      <c r="M56" s="3">
        <v>-63.045855779328001</v>
      </c>
      <c r="N56" s="2">
        <v>-58.307755294175898</v>
      </c>
      <c r="O56" s="3">
        <v>-62.867266511360199</v>
      </c>
      <c r="P56" s="3">
        <v>-60.358692373836</v>
      </c>
      <c r="Q56" s="2">
        <v>-52.820248197633802</v>
      </c>
      <c r="R56" s="3">
        <v>-52.765572573992102</v>
      </c>
      <c r="S56" s="3">
        <v>-49.976422078722003</v>
      </c>
      <c r="T56" s="2">
        <v>-60.011662641810297</v>
      </c>
      <c r="U56" s="3">
        <v>-61.480493853428897</v>
      </c>
      <c r="V56" s="3">
        <v>-50.267244981439902</v>
      </c>
      <c r="W56" s="2">
        <v>-50.338343179871899</v>
      </c>
      <c r="Y56" s="4">
        <f>AVERAGE(C56:E56)</f>
        <v>-37.724793771553998</v>
      </c>
      <c r="Z56" s="4">
        <f>AVERAGE(F56:H56)</f>
        <v>-70.947801925996998</v>
      </c>
      <c r="AA56" s="4">
        <f>AVERAGE(I56:K56)</f>
        <v>-38.02055665053917</v>
      </c>
      <c r="AB56" s="4">
        <f>AVERAGE(L56:N56)</f>
        <v>-55.059672512941496</v>
      </c>
      <c r="AC56" s="4">
        <f>AVERAGE(O56:Q56)</f>
        <v>-58.682069027609998</v>
      </c>
      <c r="AD56" s="4">
        <f>AVERAGE(R56:T56)</f>
        <v>-54.251219098174801</v>
      </c>
      <c r="AE56" s="4">
        <f>AVERAGE(U56:W56)</f>
        <v>-54.028694004913568</v>
      </c>
    </row>
    <row r="57" spans="2:31" x14ac:dyDescent="0.25">
      <c r="B57" s="3">
        <v>52.5</v>
      </c>
      <c r="C57" s="3">
        <v>-36.0657177751091</v>
      </c>
      <c r="D57" s="3">
        <v>-42.253379391989398</v>
      </c>
      <c r="E57" s="2">
        <v>-47.405706039318197</v>
      </c>
      <c r="F57" s="3">
        <v>-50.814342623342803</v>
      </c>
      <c r="G57" s="3">
        <v>-59.088773390581402</v>
      </c>
      <c r="H57" s="2">
        <v>-47.3986803415346</v>
      </c>
      <c r="I57" s="3">
        <v>-35.981347720450998</v>
      </c>
      <c r="J57" s="3">
        <v>-40.976204950043297</v>
      </c>
      <c r="K57" s="2">
        <v>-33.165446339436599</v>
      </c>
      <c r="L57" s="3">
        <v>-45.654362196925</v>
      </c>
      <c r="M57" s="3">
        <v>-70.407944330751207</v>
      </c>
      <c r="N57" s="2">
        <v>-66.060540132155793</v>
      </c>
      <c r="O57" s="3">
        <v>-72.820174250598001</v>
      </c>
      <c r="P57" s="3">
        <v>-70.176019604648303</v>
      </c>
      <c r="Q57" s="2">
        <v>-63.155352120721901</v>
      </c>
      <c r="R57" s="3">
        <v>-61.994371882539397</v>
      </c>
      <c r="S57" s="3">
        <v>-59.733481629972196</v>
      </c>
      <c r="T57" s="2">
        <v>-71.424290874179206</v>
      </c>
      <c r="U57" s="3">
        <v>-73.041176918618504</v>
      </c>
      <c r="V57" s="3">
        <v>-59.693817762590797</v>
      </c>
      <c r="W57" s="2">
        <v>-61.614037722390698</v>
      </c>
      <c r="Y57" s="4">
        <f>AVERAGE(C57:E57)</f>
        <v>-41.908267735472236</v>
      </c>
      <c r="Z57" s="4">
        <f>AVERAGE(F57:H57)</f>
        <v>-52.433932118486268</v>
      </c>
      <c r="AA57" s="4">
        <f>AVERAGE(I57:K57)</f>
        <v>-36.707666336643634</v>
      </c>
      <c r="AB57" s="4">
        <f>AVERAGE(L57:N57)</f>
        <v>-60.707615553277343</v>
      </c>
      <c r="AC57" s="4">
        <f>AVERAGE(O57:Q57)</f>
        <v>-68.717181991989392</v>
      </c>
      <c r="AD57" s="4">
        <f>AVERAGE(R57:T57)</f>
        <v>-64.384048128896936</v>
      </c>
      <c r="AE57" s="4">
        <f>AVERAGE(U57:W57)</f>
        <v>-64.783010801199993</v>
      </c>
    </row>
    <row r="58" spans="2:31" x14ac:dyDescent="0.25">
      <c r="B58" s="3">
        <v>53</v>
      </c>
      <c r="C58" s="3">
        <v>-37.567533233469703</v>
      </c>
      <c r="D58" s="3">
        <v>-46.912320042039802</v>
      </c>
      <c r="E58" s="2">
        <v>-51.195893483674901</v>
      </c>
      <c r="F58" s="3">
        <v>-33.818759593282401</v>
      </c>
      <c r="G58" s="3">
        <v>-38.374379719421</v>
      </c>
      <c r="H58" s="2">
        <v>-28.593035421794799</v>
      </c>
      <c r="I58" s="3">
        <v>-34.68825788334</v>
      </c>
      <c r="J58" s="3">
        <v>-37.966007216706501</v>
      </c>
      <c r="K58" s="2">
        <v>-30.785768179129601</v>
      </c>
      <c r="L58" s="3">
        <v>-45.871263777813297</v>
      </c>
      <c r="M58" s="3">
        <v>-73.889084940858993</v>
      </c>
      <c r="N58" s="2">
        <v>-72.124024594104</v>
      </c>
      <c r="O58" s="3">
        <v>-80.836453010547501</v>
      </c>
      <c r="P58" s="3">
        <v>-78.468215742883302</v>
      </c>
      <c r="Q58" s="2">
        <v>-72.660071181460495</v>
      </c>
      <c r="R58" s="3">
        <v>-70.699485001523797</v>
      </c>
      <c r="S58" s="3">
        <v>-67.463618519091696</v>
      </c>
      <c r="T58" s="2">
        <v>-82.509090380163997</v>
      </c>
      <c r="U58" s="3">
        <v>-84.843125531312197</v>
      </c>
      <c r="V58" s="3">
        <v>-69.030393835844706</v>
      </c>
      <c r="W58" s="2">
        <v>-74.517656000311604</v>
      </c>
      <c r="Y58" s="4">
        <f>AVERAGE(C58:E58)</f>
        <v>-45.225248919728131</v>
      </c>
      <c r="Z58" s="4">
        <f>AVERAGE(F58:H58)</f>
        <v>-33.595391578166065</v>
      </c>
      <c r="AA58" s="4">
        <f>AVERAGE(I58:K58)</f>
        <v>-34.4800110930587</v>
      </c>
      <c r="AB58" s="4">
        <f>AVERAGE(L58:N58)</f>
        <v>-63.961457770925428</v>
      </c>
      <c r="AC58" s="4">
        <f>AVERAGE(O58:Q58)</f>
        <v>-77.321579978297095</v>
      </c>
      <c r="AD58" s="4">
        <f>AVERAGE(R58:T58)</f>
        <v>-73.557397966926501</v>
      </c>
      <c r="AE58" s="4">
        <f>AVERAGE(U58:W58)</f>
        <v>-76.130391789156178</v>
      </c>
    </row>
    <row r="59" spans="2:31" x14ac:dyDescent="0.25">
      <c r="B59" s="3">
        <v>53.5</v>
      </c>
      <c r="C59" s="3">
        <v>-37.439320643665397</v>
      </c>
      <c r="D59" s="3">
        <v>-51.406895112755102</v>
      </c>
      <c r="E59" s="2">
        <v>-53.5777888896897</v>
      </c>
      <c r="F59" s="3">
        <v>-17.694256397846999</v>
      </c>
      <c r="G59" s="3">
        <v>-18.137485983196399</v>
      </c>
      <c r="H59" s="2">
        <v>-11.391076504340599</v>
      </c>
      <c r="I59" s="3">
        <v>-32.016259087612902</v>
      </c>
      <c r="J59" s="3">
        <v>-34.324846731315603</v>
      </c>
      <c r="K59" s="2">
        <v>-28.159866800792901</v>
      </c>
      <c r="L59" s="3">
        <v>-44.035465719310899</v>
      </c>
      <c r="M59" s="3">
        <v>-71.862840863993696</v>
      </c>
      <c r="N59" s="2">
        <v>-74.257180932962399</v>
      </c>
      <c r="O59" s="3">
        <v>-84.967777822078901</v>
      </c>
      <c r="P59" s="3">
        <v>-83.754119328915493</v>
      </c>
      <c r="Q59" s="2">
        <v>-79.558089402119407</v>
      </c>
      <c r="R59" s="3">
        <v>-77.240953304943204</v>
      </c>
      <c r="S59" s="3">
        <v>-70.326197064537595</v>
      </c>
      <c r="T59" s="2">
        <v>-91.147732751008903</v>
      </c>
      <c r="U59" s="3">
        <v>-95.045591895361696</v>
      </c>
      <c r="V59" s="3">
        <v>-75.380465239999694</v>
      </c>
      <c r="W59" s="2">
        <v>-87.653265075579796</v>
      </c>
      <c r="Y59" s="4">
        <f>AVERAGE(C59:E59)</f>
        <v>-47.474668215370059</v>
      </c>
      <c r="Z59" s="4">
        <f>AVERAGE(F59:H59)</f>
        <v>-15.740939628461334</v>
      </c>
      <c r="AA59" s="4">
        <f>AVERAGE(I59:K59)</f>
        <v>-31.500324206573797</v>
      </c>
      <c r="AB59" s="4">
        <f>AVERAGE(L59:N59)</f>
        <v>-63.385162505422329</v>
      </c>
      <c r="AC59" s="4">
        <f>AVERAGE(O59:Q59)</f>
        <v>-82.759995517704596</v>
      </c>
      <c r="AD59" s="4">
        <f>AVERAGE(R59:T59)</f>
        <v>-79.571627706829901</v>
      </c>
      <c r="AE59" s="4">
        <f>AVERAGE(U59:W59)</f>
        <v>-86.026440736980405</v>
      </c>
    </row>
    <row r="60" spans="2:31" x14ac:dyDescent="0.25">
      <c r="B60" s="3">
        <v>54</v>
      </c>
      <c r="C60" s="3">
        <v>-35.460701917072399</v>
      </c>
      <c r="D60" s="3">
        <v>-54.487124193630002</v>
      </c>
      <c r="E60" s="2">
        <v>-54.225054321287303</v>
      </c>
      <c r="F60" s="3">
        <v>-3.0068698851132498</v>
      </c>
      <c r="G60" s="3">
        <v>-0.31187983416975801</v>
      </c>
      <c r="H60" s="2">
        <v>4.3628927807976599</v>
      </c>
      <c r="I60" s="3">
        <v>-28.512054747461899</v>
      </c>
      <c r="J60" s="3">
        <v>-30.341117921053801</v>
      </c>
      <c r="K60" s="2">
        <v>-25.453501448135299</v>
      </c>
      <c r="L60" s="3">
        <v>-39.637724451746898</v>
      </c>
      <c r="M60" s="3">
        <v>-64.602284194013905</v>
      </c>
      <c r="N60" s="2">
        <v>-71.504615443964198</v>
      </c>
      <c r="O60" s="3">
        <v>-83.181792142747099</v>
      </c>
      <c r="P60" s="3">
        <v>-83.956254331307306</v>
      </c>
      <c r="Q60" s="2">
        <v>-82.474389815340501</v>
      </c>
      <c r="R60" s="3">
        <v>-80.394578279439301</v>
      </c>
      <c r="S60" s="3">
        <v>-66.330636113473602</v>
      </c>
      <c r="T60" s="2">
        <v>-94.652312159591503</v>
      </c>
      <c r="U60" s="3">
        <v>-101.267018342469</v>
      </c>
      <c r="V60" s="3">
        <v>-75.794314720069593</v>
      </c>
      <c r="W60" s="2">
        <v>-98.534633595647705</v>
      </c>
      <c r="Y60" s="4">
        <f>AVERAGE(C60:E60)</f>
        <v>-48.057626810663237</v>
      </c>
      <c r="Z60" s="4">
        <f>AVERAGE(F60:H60)</f>
        <v>0.34804768717155071</v>
      </c>
      <c r="AA60" s="4">
        <f>AVERAGE(I60:K60)</f>
        <v>-28.102224705550331</v>
      </c>
      <c r="AB60" s="4">
        <f>AVERAGE(L60:N60)</f>
        <v>-58.581541363241662</v>
      </c>
      <c r="AC60" s="4">
        <f>AVERAGE(O60:Q60)</f>
        <v>-83.204145429798302</v>
      </c>
      <c r="AD60" s="4">
        <f>AVERAGE(R60:T60)</f>
        <v>-80.459175517501464</v>
      </c>
      <c r="AE60" s="4">
        <f>AVERAGE(U60:W60)</f>
        <v>-91.865322219395424</v>
      </c>
    </row>
    <row r="61" spans="2:31" x14ac:dyDescent="0.25">
      <c r="B61" s="3">
        <v>54.5</v>
      </c>
      <c r="C61" s="3">
        <v>-32.007038262480897</v>
      </c>
      <c r="D61" s="3">
        <v>-54.3398595354953</v>
      </c>
      <c r="E61" s="2">
        <v>-51.7628639675345</v>
      </c>
      <c r="F61" s="3">
        <v>9.7016799530003901</v>
      </c>
      <c r="G61" s="3">
        <v>14.1202770650898</v>
      </c>
      <c r="H61" s="2">
        <v>18.1577043994772</v>
      </c>
      <c r="I61" s="3">
        <v>-24.841407176902401</v>
      </c>
      <c r="J61" s="3">
        <v>-26.788569433000699</v>
      </c>
      <c r="K61" s="2">
        <v>-22.458100905636002</v>
      </c>
      <c r="L61" s="3">
        <v>-33.360233293639801</v>
      </c>
      <c r="M61" s="3">
        <v>-52.359242868436901</v>
      </c>
      <c r="N61" s="2">
        <v>-63.836157940503497</v>
      </c>
      <c r="O61" s="3">
        <v>-74.281669684421004</v>
      </c>
      <c r="P61" s="3">
        <v>-77.646363837993604</v>
      </c>
      <c r="Q61" s="2">
        <v>-79.568174676999902</v>
      </c>
      <c r="R61" s="3">
        <v>-78.558267577213201</v>
      </c>
      <c r="S61" s="3">
        <v>-57.314594817654097</v>
      </c>
      <c r="T61" s="2">
        <v>-90.5375542178557</v>
      </c>
      <c r="U61" s="3">
        <v>-101.36236992578399</v>
      </c>
      <c r="V61" s="3">
        <v>-70.752311255956599</v>
      </c>
      <c r="W61" s="2">
        <v>-104.537512426544</v>
      </c>
      <c r="Y61" s="4">
        <f>AVERAGE(C61:E61)</f>
        <v>-46.03658725517024</v>
      </c>
      <c r="Z61" s="4">
        <f>AVERAGE(F61:H61)</f>
        <v>13.993220472522461</v>
      </c>
      <c r="AA61" s="4">
        <f>AVERAGE(I61:K61)</f>
        <v>-24.696025838513034</v>
      </c>
      <c r="AB61" s="4">
        <f>AVERAGE(L61:N61)</f>
        <v>-49.851878034193398</v>
      </c>
      <c r="AC61" s="4">
        <f>AVERAGE(O61:Q61)</f>
        <v>-77.16540273313818</v>
      </c>
      <c r="AD61" s="4">
        <f>AVERAGE(R61:T61)</f>
        <v>-75.470138870907661</v>
      </c>
      <c r="AE61" s="4">
        <f>AVERAGE(U61:W61)</f>
        <v>-92.217397869428211</v>
      </c>
    </row>
    <row r="62" spans="2:31" x14ac:dyDescent="0.25">
      <c r="B62" s="3">
        <v>55</v>
      </c>
      <c r="C62" s="3">
        <v>-27.411816731395099</v>
      </c>
      <c r="D62" s="3">
        <v>-50.570922204155103</v>
      </c>
      <c r="E62" s="2">
        <v>-46.208489099153702</v>
      </c>
      <c r="F62" s="3">
        <v>19.764790812133899</v>
      </c>
      <c r="G62" s="3">
        <v>25.359933692652699</v>
      </c>
      <c r="H62" s="2">
        <v>28.873936748907202</v>
      </c>
      <c r="I62" s="3">
        <v>-20.980548264189999</v>
      </c>
      <c r="J62" s="3">
        <v>-23.200497575436401</v>
      </c>
      <c r="K62" s="2">
        <v>-19.619261319580499</v>
      </c>
      <c r="L62" s="3">
        <v>-26.202568049586599</v>
      </c>
      <c r="M62" s="3">
        <v>-36.907034190179701</v>
      </c>
      <c r="N62" s="2">
        <v>-51.570916791572401</v>
      </c>
      <c r="O62" s="3">
        <v>-59.345998446110301</v>
      </c>
      <c r="P62" s="3">
        <v>-65.547345490247494</v>
      </c>
      <c r="Q62" s="2">
        <v>-70.246365950256404</v>
      </c>
      <c r="R62" s="3">
        <v>-70.846696102427998</v>
      </c>
      <c r="S62" s="3">
        <v>-44.725615235107398</v>
      </c>
      <c r="T62" s="2">
        <v>-78.496648518803696</v>
      </c>
      <c r="U62" s="3">
        <v>-93.753818062531806</v>
      </c>
      <c r="V62" s="3">
        <v>-60.605894962661097</v>
      </c>
      <c r="W62" s="2">
        <v>-102.846973546633</v>
      </c>
      <c r="Y62" s="4">
        <f>AVERAGE(C62:E62)</f>
        <v>-41.397076011567968</v>
      </c>
      <c r="Z62" s="4">
        <f>AVERAGE(F62:H62)</f>
        <v>24.666220417897932</v>
      </c>
      <c r="AA62" s="4">
        <f>AVERAGE(I62:K62)</f>
        <v>-21.266769053068966</v>
      </c>
      <c r="AB62" s="4">
        <f>AVERAGE(L62:N62)</f>
        <v>-38.226839677112899</v>
      </c>
      <c r="AC62" s="4">
        <f>AVERAGE(O62:Q62)</f>
        <v>-65.046569962204728</v>
      </c>
      <c r="AD62" s="4">
        <f>AVERAGE(R62:T62)</f>
        <v>-64.689653285446369</v>
      </c>
      <c r="AE62" s="4">
        <f>AVERAGE(U62:W62)</f>
        <v>-85.735562190608633</v>
      </c>
    </row>
    <row r="63" spans="2:31" x14ac:dyDescent="0.25">
      <c r="B63" s="3">
        <v>55.5</v>
      </c>
      <c r="C63" s="3">
        <v>-22.3836210671274</v>
      </c>
      <c r="D63" s="3">
        <v>-43.224871596662901</v>
      </c>
      <c r="E63" s="2">
        <v>-38.156048467392097</v>
      </c>
      <c r="F63" s="3">
        <v>27.351240439253299</v>
      </c>
      <c r="G63" s="3">
        <v>33.8805732284969</v>
      </c>
      <c r="H63" s="2">
        <v>36.781647912294197</v>
      </c>
      <c r="I63" s="3">
        <v>-17.2672654305644</v>
      </c>
      <c r="J63" s="3">
        <v>-19.5602204835752</v>
      </c>
      <c r="K63" s="2">
        <v>-16.563861006500801</v>
      </c>
      <c r="L63" s="3">
        <v>-18.925224304469101</v>
      </c>
      <c r="M63" s="3">
        <v>-21.658882754301398</v>
      </c>
      <c r="N63" s="2">
        <v>-36.250845099067597</v>
      </c>
      <c r="O63" s="3">
        <v>-41.293600254319401</v>
      </c>
      <c r="P63" s="3">
        <v>-49.313982586655399</v>
      </c>
      <c r="Q63" s="2">
        <v>-55.929965605386897</v>
      </c>
      <c r="R63" s="3">
        <v>-58.219406074541702</v>
      </c>
      <c r="S63" s="3">
        <v>-29.6917444002964</v>
      </c>
      <c r="T63" s="2">
        <v>-60.391060723609698</v>
      </c>
      <c r="U63" s="3">
        <v>-78.308407931939598</v>
      </c>
      <c r="V63" s="3">
        <v>-46.196239729453303</v>
      </c>
      <c r="W63" s="2">
        <v>-91.977383672907393</v>
      </c>
      <c r="Y63" s="4">
        <f>AVERAGE(C63:E63)</f>
        <v>-34.588180377060802</v>
      </c>
      <c r="Z63" s="4">
        <f>AVERAGE(F63:H63)</f>
        <v>32.671153860014805</v>
      </c>
      <c r="AA63" s="4">
        <f>AVERAGE(I63:K63)</f>
        <v>-17.797115640213466</v>
      </c>
      <c r="AB63" s="4">
        <f>AVERAGE(L63:N63)</f>
        <v>-25.611650719279368</v>
      </c>
      <c r="AC63" s="4">
        <f>AVERAGE(O63:Q63)</f>
        <v>-48.84584948212057</v>
      </c>
      <c r="AD63" s="4">
        <f>AVERAGE(R63:T63)</f>
        <v>-49.434070399482607</v>
      </c>
      <c r="AE63" s="4">
        <f>AVERAGE(U63:W63)</f>
        <v>-72.160677111433429</v>
      </c>
    </row>
    <row r="64" spans="2:31" x14ac:dyDescent="0.25">
      <c r="B64" s="3">
        <v>56</v>
      </c>
      <c r="C64" s="3">
        <v>-17.253695526048698</v>
      </c>
      <c r="D64" s="3">
        <v>-32.900314059761897</v>
      </c>
      <c r="E64" s="2">
        <v>-28.2312340444103</v>
      </c>
      <c r="F64" s="3">
        <v>32.672944941021903</v>
      </c>
      <c r="G64" s="3">
        <v>39.887088180262502</v>
      </c>
      <c r="H64" s="2">
        <v>42.707838341797803</v>
      </c>
      <c r="I64" s="3">
        <v>-14.1855647305375</v>
      </c>
      <c r="J64" s="3">
        <v>-16.3895592940443</v>
      </c>
      <c r="K64" s="2">
        <v>-13.4165031216572</v>
      </c>
      <c r="L64" s="3">
        <v>-12.059847612063001</v>
      </c>
      <c r="M64" s="3">
        <v>-8.8476868667936497</v>
      </c>
      <c r="N64" s="2">
        <v>-20.8664869622847</v>
      </c>
      <c r="O64" s="3">
        <v>-23.130204685968401</v>
      </c>
      <c r="P64" s="3">
        <v>-30.936944752079199</v>
      </c>
      <c r="Q64" s="2">
        <v>-38.795416034597302</v>
      </c>
      <c r="R64" s="3">
        <v>-42.486189690141799</v>
      </c>
      <c r="S64" s="3">
        <v>-15.3405104786435</v>
      </c>
      <c r="T64" s="2">
        <v>-39.171989257428002</v>
      </c>
      <c r="U64" s="3">
        <v>-57.100528218429197</v>
      </c>
      <c r="V64" s="3">
        <v>-31.073282718402801</v>
      </c>
      <c r="W64" s="2">
        <v>-73.323631914137195</v>
      </c>
      <c r="Y64" s="4">
        <f>AVERAGE(C64:E64)</f>
        <v>-26.128414543406965</v>
      </c>
      <c r="Z64" s="4">
        <f>AVERAGE(F64:H64)</f>
        <v>38.4226238210274</v>
      </c>
      <c r="AA64" s="4">
        <f>AVERAGE(I64:K64)</f>
        <v>-14.663875715412999</v>
      </c>
      <c r="AB64" s="4">
        <f>AVERAGE(L64:N64)</f>
        <v>-13.924673813713783</v>
      </c>
      <c r="AC64" s="4">
        <f>AVERAGE(O64:Q64)</f>
        <v>-30.954188490881634</v>
      </c>
      <c r="AD64" s="4">
        <f>AVERAGE(R64:T64)</f>
        <v>-32.332896475404432</v>
      </c>
      <c r="AE64" s="4">
        <f>AVERAGE(U64:W64)</f>
        <v>-53.832480950323067</v>
      </c>
    </row>
    <row r="65" spans="2:31" x14ac:dyDescent="0.25">
      <c r="B65" s="3">
        <v>56.5</v>
      </c>
      <c r="C65" s="3">
        <v>-12.3053052318908</v>
      </c>
      <c r="D65" s="3">
        <v>-21.1729476278691</v>
      </c>
      <c r="E65" s="2">
        <v>-18.050200524381498</v>
      </c>
      <c r="F65" s="3">
        <v>36.465922721837799</v>
      </c>
      <c r="G65" s="3">
        <v>44.149512270536803</v>
      </c>
      <c r="H65" s="2">
        <v>46.727223501794001</v>
      </c>
      <c r="I65" s="3">
        <v>-11.1673479905481</v>
      </c>
      <c r="J65" s="3">
        <v>-13.256167613198301</v>
      </c>
      <c r="K65" s="2">
        <v>-10.608996859986</v>
      </c>
      <c r="L65" s="3">
        <v>-6.9630282341785197</v>
      </c>
      <c r="M65" s="3">
        <v>0.17328587994063599</v>
      </c>
      <c r="N65" s="2">
        <v>-8.1847865751519802</v>
      </c>
      <c r="O65" s="3">
        <v>-7.8086757094596404</v>
      </c>
      <c r="P65" s="3">
        <v>-13.8780483317646</v>
      </c>
      <c r="Q65" s="2">
        <v>-21.811672642501598</v>
      </c>
      <c r="R65" s="3">
        <v>-26.852907176229799</v>
      </c>
      <c r="S65" s="3">
        <v>-4.2850781461852403</v>
      </c>
      <c r="T65" s="2">
        <v>-19.282883052532</v>
      </c>
      <c r="U65" s="3">
        <v>-34.258289133560602</v>
      </c>
      <c r="V65" s="3">
        <v>-18.613133632498101</v>
      </c>
      <c r="W65" s="2">
        <v>-50.147695615398298</v>
      </c>
      <c r="Y65" s="4">
        <f>AVERAGE(C65:E65)</f>
        <v>-17.176151128047135</v>
      </c>
      <c r="Z65" s="4">
        <f>AVERAGE(F65:H65)</f>
        <v>42.447552831389537</v>
      </c>
      <c r="AA65" s="4">
        <f>AVERAGE(I65:K65)</f>
        <v>-11.677504154577468</v>
      </c>
      <c r="AB65" s="4">
        <f>AVERAGE(L65:N65)</f>
        <v>-4.9915096431299544</v>
      </c>
      <c r="AC65" s="4">
        <f>AVERAGE(O65:Q65)</f>
        <v>-14.499465561241946</v>
      </c>
      <c r="AD65" s="4">
        <f>AVERAGE(R65:T65)</f>
        <v>-16.806956124982346</v>
      </c>
      <c r="AE65" s="4">
        <f>AVERAGE(U65:W65)</f>
        <v>-34.339706127152333</v>
      </c>
    </row>
    <row r="66" spans="2:31" x14ac:dyDescent="0.25">
      <c r="B66" s="3">
        <v>57</v>
      </c>
      <c r="C66" s="3">
        <v>-8.1505204665250002</v>
      </c>
      <c r="D66" s="3">
        <v>-10.7320049444335</v>
      </c>
      <c r="E66" s="2">
        <v>-8.6182313523277099</v>
      </c>
      <c r="F66" s="3">
        <v>39.633263130636102</v>
      </c>
      <c r="G66" s="3">
        <v>47.673363901616902</v>
      </c>
      <c r="H66" s="2">
        <v>49.641599613282899</v>
      </c>
      <c r="I66" s="3">
        <v>-8.6021767956068498</v>
      </c>
      <c r="J66" s="3">
        <v>-9.9480267861176799</v>
      </c>
      <c r="K66" s="2">
        <v>-7.7727179157686797</v>
      </c>
      <c r="L66" s="3">
        <v>-3.65003724198084</v>
      </c>
      <c r="M66" s="3">
        <v>5.2303846045970204</v>
      </c>
      <c r="N66" s="2">
        <v>0.93854217704324605</v>
      </c>
      <c r="O66" s="3">
        <v>2.5238961448844699</v>
      </c>
      <c r="P66" s="3">
        <v>-0.78269994693118905</v>
      </c>
      <c r="Q66" s="2">
        <v>-7.8748558643025</v>
      </c>
      <c r="R66" s="3">
        <v>-14.7449946761578</v>
      </c>
      <c r="S66" s="3">
        <v>3.4287841704027602</v>
      </c>
      <c r="T66" s="2">
        <v>-4.3145345754844602</v>
      </c>
      <c r="U66" s="3">
        <v>-14.3047412571898</v>
      </c>
      <c r="V66" s="3">
        <v>-9.6317585777738906</v>
      </c>
      <c r="W66" s="2">
        <v>-27.175251156860998</v>
      </c>
      <c r="Y66" s="4">
        <f>AVERAGE(C66:E66)</f>
        <v>-9.1669189210954034</v>
      </c>
      <c r="Z66" s="4">
        <f>AVERAGE(F66:H66)</f>
        <v>45.649408881845297</v>
      </c>
      <c r="AA66" s="4">
        <f>AVERAGE(I66:K66)</f>
        <v>-8.7743071658310701</v>
      </c>
      <c r="AB66" s="4">
        <f>AVERAGE(L66:N66)</f>
        <v>0.8396298465531421</v>
      </c>
      <c r="AC66" s="4">
        <f>AVERAGE(O66:Q66)</f>
        <v>-2.0445532221164062</v>
      </c>
      <c r="AD66" s="4">
        <f>AVERAGE(R66:T66)</f>
        <v>-5.2102483604131669</v>
      </c>
      <c r="AE66" s="4">
        <f>AVERAGE(U66:W66)</f>
        <v>-17.037250330608231</v>
      </c>
    </row>
    <row r="67" spans="2:31" x14ac:dyDescent="0.25">
      <c r="B67" s="3">
        <v>57.5</v>
      </c>
      <c r="C67" s="3">
        <v>-5.0019282956974402</v>
      </c>
      <c r="D67" s="3">
        <v>-3.00547649096313</v>
      </c>
      <c r="E67" s="2">
        <v>-0.992761042133111</v>
      </c>
      <c r="F67" s="3">
        <v>42.246577740399303</v>
      </c>
      <c r="G67" s="3">
        <v>50.902673503448703</v>
      </c>
      <c r="H67" s="2">
        <v>52.000741267770003</v>
      </c>
      <c r="I67" s="3">
        <v>-6.1632876694834504</v>
      </c>
      <c r="J67" s="3">
        <v>-7.7840492641224701</v>
      </c>
      <c r="K67" s="2">
        <v>-5.4292306631318796</v>
      </c>
      <c r="L67" s="3">
        <v>-1.0360462218776501</v>
      </c>
      <c r="M67" s="3">
        <v>7.5573358922937404</v>
      </c>
      <c r="N67" s="2">
        <v>6.5968051416101599</v>
      </c>
      <c r="O67" s="3">
        <v>8.2493374964334407</v>
      </c>
      <c r="P67" s="3">
        <v>7.26795772534365</v>
      </c>
      <c r="Q67" s="2">
        <v>1.71590147255688</v>
      </c>
      <c r="R67" s="3">
        <v>-6.9786129071102296</v>
      </c>
      <c r="S67" s="3">
        <v>7.96901527766477</v>
      </c>
      <c r="T67" s="2">
        <v>5.1588352516861304</v>
      </c>
      <c r="U67" s="3">
        <v>0.56776567537281197</v>
      </c>
      <c r="V67" s="3">
        <v>-4.2785413886360901</v>
      </c>
      <c r="W67" s="2">
        <v>-8.9752077628733105</v>
      </c>
      <c r="Y67" s="4">
        <f>AVERAGE(C67:E67)</f>
        <v>-3.0000552762645607</v>
      </c>
      <c r="Z67" s="4">
        <f>AVERAGE(F67:H67)</f>
        <v>48.383330837205996</v>
      </c>
      <c r="AA67" s="4">
        <f>AVERAGE(I67:K67)</f>
        <v>-6.4588558655792667</v>
      </c>
      <c r="AB67" s="4">
        <f>AVERAGE(L67:N67)</f>
        <v>4.3726982706754169</v>
      </c>
      <c r="AC67" s="4">
        <f>AVERAGE(O67:Q67)</f>
        <v>5.7443988981113234</v>
      </c>
      <c r="AD67" s="4">
        <f>AVERAGE(R67:T67)</f>
        <v>2.0497458740802235</v>
      </c>
      <c r="AE67" s="4">
        <f>AVERAGE(U67:W67)</f>
        <v>-4.2286611587121961</v>
      </c>
    </row>
    <row r="68" spans="2:31" x14ac:dyDescent="0.25">
      <c r="B68" s="3">
        <v>58</v>
      </c>
      <c r="C68" s="3">
        <v>-2.13621358277635</v>
      </c>
      <c r="D68" s="3">
        <v>2.4319631490019402</v>
      </c>
      <c r="E68" s="2">
        <v>4.3629052171365901</v>
      </c>
      <c r="F68" s="3">
        <v>44.7995726742028</v>
      </c>
      <c r="G68" s="3">
        <v>53.2079786543936</v>
      </c>
      <c r="H68" s="2">
        <v>53.793578788821598</v>
      </c>
      <c r="I68" s="3">
        <v>-3.4785156601652698</v>
      </c>
      <c r="J68" s="3">
        <v>-5.8282800924107496</v>
      </c>
      <c r="K68" s="2">
        <v>-3.8971630806374802</v>
      </c>
      <c r="L68" s="3">
        <v>1.17693815054088</v>
      </c>
      <c r="M68" s="3">
        <v>8.4084879898722402</v>
      </c>
      <c r="N68" s="2">
        <v>8.9222179354676392</v>
      </c>
      <c r="O68" s="3">
        <v>11.0738594360442</v>
      </c>
      <c r="P68" s="3">
        <v>11.458288300535401</v>
      </c>
      <c r="Q68" s="2">
        <v>7.5008210050328898</v>
      </c>
      <c r="R68" s="3">
        <v>-3.0672207253351198</v>
      </c>
      <c r="S68" s="3">
        <v>9.7962311470894292</v>
      </c>
      <c r="T68" s="2">
        <v>9.9742218780776302</v>
      </c>
      <c r="U68" s="3">
        <v>9.5684157183861807</v>
      </c>
      <c r="V68" s="3">
        <v>-1.7328638646358701</v>
      </c>
      <c r="W68" s="2">
        <v>2.5002717083746102</v>
      </c>
      <c r="Y68" s="4">
        <f>AVERAGE(C68:E68)</f>
        <v>1.5528849277873935</v>
      </c>
      <c r="Z68" s="4">
        <f>AVERAGE(F68:H68)</f>
        <v>50.600376705806006</v>
      </c>
      <c r="AA68" s="4">
        <f>AVERAGE(I68:K68)</f>
        <v>-4.4013196110711661</v>
      </c>
      <c r="AB68" s="4">
        <f>AVERAGE(L68:N68)</f>
        <v>6.1692146919602528</v>
      </c>
      <c r="AC68" s="4">
        <f>AVERAGE(O68:Q68)</f>
        <v>10.010989580537498</v>
      </c>
      <c r="AD68" s="4">
        <f>AVERAGE(R68:T68)</f>
        <v>5.5677440999439796</v>
      </c>
      <c r="AE68" s="4">
        <f>AVERAGE(U68:W68)</f>
        <v>3.4452745207083066</v>
      </c>
    </row>
    <row r="69" spans="2:31" x14ac:dyDescent="0.25">
      <c r="B69" s="3">
        <v>58.5</v>
      </c>
      <c r="C69" s="3">
        <v>-7.6750179274995403E-2</v>
      </c>
      <c r="D69" s="3">
        <v>5.8767455500947099</v>
      </c>
      <c r="E69" s="2">
        <v>7.9512261143042897</v>
      </c>
      <c r="F69" s="3">
        <v>47.321866432113303</v>
      </c>
      <c r="G69" s="3">
        <v>54.647815563669198</v>
      </c>
      <c r="H69" s="2">
        <v>55.001538925917998</v>
      </c>
      <c r="I69" s="3">
        <v>-1.50054995298353</v>
      </c>
      <c r="J69" s="3">
        <v>-3.2466090264897498</v>
      </c>
      <c r="K69" s="2">
        <v>-2.6849800491333999</v>
      </c>
      <c r="L69" s="3">
        <v>2.6555225282412498</v>
      </c>
      <c r="M69" s="3">
        <v>8.73247493089195</v>
      </c>
      <c r="N69" s="2">
        <v>9.4482001484615203</v>
      </c>
      <c r="O69" s="3">
        <v>11.842345770683</v>
      </c>
      <c r="P69" s="3">
        <v>13.097163735527101</v>
      </c>
      <c r="Q69" s="2">
        <v>10.588170354607101</v>
      </c>
      <c r="R69" s="3">
        <v>-2.0722137408724799</v>
      </c>
      <c r="S69" s="3">
        <v>10.551772466145801</v>
      </c>
      <c r="T69" s="2">
        <v>11.224363329338001</v>
      </c>
      <c r="U69" s="3">
        <v>13.6603721284943</v>
      </c>
      <c r="V69" s="3">
        <v>-0.48134440112892202</v>
      </c>
      <c r="W69" s="2">
        <v>8.0092681251017002</v>
      </c>
      <c r="Y69" s="4">
        <f>AVERAGE(C69:E69)</f>
        <v>4.5837404950413347</v>
      </c>
      <c r="Z69" s="4">
        <f>AVERAGE(F69:H69)</f>
        <v>52.3237403072335</v>
      </c>
      <c r="AA69" s="4">
        <f>AVERAGE(I69:K69)</f>
        <v>-2.4773796762022267</v>
      </c>
      <c r="AB69" s="4">
        <f>AVERAGE(L69:N69)</f>
        <v>6.9453992025315729</v>
      </c>
      <c r="AC69" s="4">
        <f>AVERAGE(O69:Q69)</f>
        <v>11.842559953605734</v>
      </c>
      <c r="AD69" s="4">
        <f>AVERAGE(R69:T69)</f>
        <v>6.567974018203774</v>
      </c>
      <c r="AE69" s="4">
        <f>AVERAGE(U69:W69)</f>
        <v>7.0627652841556925</v>
      </c>
    </row>
    <row r="70" spans="2:31" x14ac:dyDescent="0.25">
      <c r="B70" s="3">
        <v>59</v>
      </c>
      <c r="C70" s="3">
        <v>1.29178003214236</v>
      </c>
      <c r="D70" s="3">
        <v>7.3733605148855803</v>
      </c>
      <c r="E70" s="2">
        <v>10.4939066449615</v>
      </c>
      <c r="F70" s="3">
        <v>49.593785393125899</v>
      </c>
      <c r="G70" s="3">
        <v>55.878951236743397</v>
      </c>
      <c r="H70" s="2">
        <v>55.886567642568799</v>
      </c>
      <c r="I70" s="3">
        <v>-0.63445030652383105</v>
      </c>
      <c r="J70" s="3">
        <v>-1.46076276597421</v>
      </c>
      <c r="K70" s="2">
        <v>-2.11962983184833</v>
      </c>
      <c r="L70" s="3">
        <v>4.1748628551454203</v>
      </c>
      <c r="M70" s="3">
        <v>9.1574996168070601</v>
      </c>
      <c r="N70" s="2">
        <v>9.8709758389195503</v>
      </c>
      <c r="O70" s="3">
        <v>11.9977599167413</v>
      </c>
      <c r="P70" s="3">
        <v>13.120224486760501</v>
      </c>
      <c r="Q70" s="2">
        <v>11.9577838741251</v>
      </c>
      <c r="R70" s="3">
        <v>-1.6461616118801901</v>
      </c>
      <c r="S70" s="3">
        <v>11.1347252123752</v>
      </c>
      <c r="T70" s="2">
        <v>11.2198314661804</v>
      </c>
      <c r="U70" s="3">
        <v>15.1491663051731</v>
      </c>
      <c r="V70" s="3">
        <v>0.35186275039495701</v>
      </c>
      <c r="W70" s="2">
        <v>9.2225077637987205</v>
      </c>
      <c r="Y70" s="4">
        <f>AVERAGE(C70:E70)</f>
        <v>6.3863490639964802</v>
      </c>
      <c r="Z70" s="4">
        <f>AVERAGE(F70:H70)</f>
        <v>53.786434757479363</v>
      </c>
      <c r="AA70" s="4">
        <f>AVERAGE(I70:K70)</f>
        <v>-1.4049476347821237</v>
      </c>
      <c r="AB70" s="4">
        <f>AVERAGE(L70:N70)</f>
        <v>7.73444610362401</v>
      </c>
      <c r="AC70" s="4">
        <f>AVERAGE(O70:Q70)</f>
        <v>12.358589425875634</v>
      </c>
      <c r="AD70" s="4">
        <f>AVERAGE(R70:T70)</f>
        <v>6.9027983555584695</v>
      </c>
      <c r="AE70" s="4">
        <f>AVERAGE(U70:W70)</f>
        <v>8.2411789397889255</v>
      </c>
    </row>
    <row r="71" spans="2:31" x14ac:dyDescent="0.25">
      <c r="B71" s="3">
        <v>59.5</v>
      </c>
      <c r="C71" s="3">
        <v>2.9480367439385899</v>
      </c>
      <c r="D71" s="3">
        <v>8.4805971459449001</v>
      </c>
      <c r="E71" s="2">
        <v>12.265458416009301</v>
      </c>
      <c r="F71" s="3">
        <v>51.370088290983901</v>
      </c>
      <c r="G71" s="3">
        <v>56.536228164053099</v>
      </c>
      <c r="H71" s="2">
        <v>55.989016459944402</v>
      </c>
      <c r="I71" s="3">
        <v>-3.3621839153283898E-3</v>
      </c>
      <c r="J71" s="3">
        <v>-0.51367095730563495</v>
      </c>
      <c r="K71" s="2">
        <v>-2.9260269138036401</v>
      </c>
      <c r="L71" s="3">
        <v>6.2428165371677604</v>
      </c>
      <c r="M71" s="3">
        <v>9.6410489489265991</v>
      </c>
      <c r="N71" s="2">
        <v>10.4029239438871</v>
      </c>
      <c r="O71" s="3">
        <v>12.7823271603867</v>
      </c>
      <c r="P71" s="3">
        <v>12.911104519339499</v>
      </c>
      <c r="Q71" s="2">
        <v>12.7621539628419</v>
      </c>
      <c r="R71" s="3">
        <v>0.156331341508576</v>
      </c>
      <c r="S71" s="3">
        <v>11.5511047562659</v>
      </c>
      <c r="T71" s="2">
        <v>11.504190343987499</v>
      </c>
      <c r="U71" s="3">
        <v>15.9841364456073</v>
      </c>
      <c r="V71" s="3">
        <v>1.74499966784492</v>
      </c>
      <c r="W71" s="2">
        <v>8.1324148854487195</v>
      </c>
      <c r="Y71" s="4">
        <f>AVERAGE(C71:E71)</f>
        <v>7.898030768630929</v>
      </c>
      <c r="Z71" s="4">
        <f>AVERAGE(F71:H71)</f>
        <v>54.631777638327129</v>
      </c>
      <c r="AA71" s="4">
        <f>AVERAGE(I71:K71)</f>
        <v>-1.1476866850082013</v>
      </c>
      <c r="AB71" s="4">
        <f>AVERAGE(L71:N71)</f>
        <v>8.7622631433271536</v>
      </c>
      <c r="AC71" s="4">
        <f>AVERAGE(O71:Q71)</f>
        <v>12.818528547522698</v>
      </c>
      <c r="AD71" s="4">
        <f>AVERAGE(R71:T71)</f>
        <v>7.7372088139206587</v>
      </c>
      <c r="AE71" s="4">
        <f>AVERAGE(U71:W71)</f>
        <v>8.6205169996336455</v>
      </c>
    </row>
    <row r="72" spans="2:31" x14ac:dyDescent="0.25">
      <c r="B72" s="3">
        <v>60</v>
      </c>
      <c r="C72" s="3">
        <v>4.8984637627155498</v>
      </c>
      <c r="D72" s="3">
        <v>10.306930873428101</v>
      </c>
      <c r="E72" s="2">
        <v>13.8400613458991</v>
      </c>
      <c r="F72" s="3">
        <v>52.459331046412103</v>
      </c>
      <c r="G72" s="3">
        <v>56.388035019874302</v>
      </c>
      <c r="H72" s="2">
        <v>55.747728964460599</v>
      </c>
      <c r="I72" s="3">
        <v>-0.45602429654479698</v>
      </c>
      <c r="J72" s="3">
        <v>0.44406842391106199</v>
      </c>
      <c r="K72" s="2">
        <v>-4.1484580274807303</v>
      </c>
      <c r="L72" s="3">
        <v>7.7143246952012996</v>
      </c>
      <c r="M72" s="3">
        <v>10.2332881811775</v>
      </c>
      <c r="N72" s="2">
        <v>10.977614213135199</v>
      </c>
      <c r="O72" s="3">
        <v>13.565736852044299</v>
      </c>
      <c r="P72" s="3">
        <v>13.658969215801299</v>
      </c>
      <c r="Q72" s="2">
        <v>13.9345034724545</v>
      </c>
      <c r="R72" s="3">
        <v>3.4734670414218298</v>
      </c>
      <c r="S72" s="3">
        <v>12.066030348130401</v>
      </c>
      <c r="T72" s="2">
        <v>11.768108898982</v>
      </c>
      <c r="U72" s="3">
        <v>16.416024708953699</v>
      </c>
      <c r="V72" s="3">
        <v>4.0493395477046796</v>
      </c>
      <c r="W72" s="2">
        <v>6.8754284791261799</v>
      </c>
      <c r="Y72" s="4">
        <f>AVERAGE(C72:E72)</f>
        <v>9.6818186606809178</v>
      </c>
      <c r="Z72" s="4">
        <f>AVERAGE(F72:H72)</f>
        <v>54.86503167691567</v>
      </c>
      <c r="AA72" s="4">
        <f>AVERAGE(I72:K72)</f>
        <v>-1.3868046333714883</v>
      </c>
      <c r="AB72" s="4">
        <f>AVERAGE(L72:N72)</f>
        <v>9.6417423631713319</v>
      </c>
      <c r="AC72" s="4">
        <f>AVERAGE(O72:Q72)</f>
        <v>13.719736513433366</v>
      </c>
      <c r="AD72" s="4">
        <f>AVERAGE(R72:T72)</f>
        <v>9.1025354295114109</v>
      </c>
      <c r="AE72" s="4">
        <f>AVERAGE(U72:W72)</f>
        <v>9.1135975785948542</v>
      </c>
    </row>
    <row r="73" spans="2:31" x14ac:dyDescent="0.25">
      <c r="B73" s="3">
        <v>60.5</v>
      </c>
      <c r="C73" s="3">
        <v>6.4121762154978796</v>
      </c>
      <c r="D73" s="3">
        <v>11.804620222524999</v>
      </c>
      <c r="E73" s="2">
        <v>15.3023167351153</v>
      </c>
      <c r="F73" s="3">
        <v>52.718473306550699</v>
      </c>
      <c r="G73" s="3">
        <v>56.517461617499002</v>
      </c>
      <c r="H73" s="2">
        <v>55.479974638742299</v>
      </c>
      <c r="I73" s="3">
        <v>-2.5803190073421498</v>
      </c>
      <c r="J73" s="3">
        <v>0.28784104049498199</v>
      </c>
      <c r="K73" s="2">
        <v>-6.2235453469108997</v>
      </c>
      <c r="L73" s="3">
        <v>8.8162254083829392</v>
      </c>
      <c r="M73" s="3">
        <v>11.120287337442701</v>
      </c>
      <c r="N73" s="2">
        <v>11.9841474335632</v>
      </c>
      <c r="O73" s="3">
        <v>14.230531743538601</v>
      </c>
      <c r="P73" s="3">
        <v>14.2910455494135</v>
      </c>
      <c r="Q73" s="2">
        <v>15.000072539966601</v>
      </c>
      <c r="R73" s="3">
        <v>7.6671075772226196</v>
      </c>
      <c r="S73" s="3">
        <v>12.829362064847601</v>
      </c>
      <c r="T73" s="2">
        <v>12.247128814730599</v>
      </c>
      <c r="U73" s="3">
        <v>16.9625991213722</v>
      </c>
      <c r="V73" s="3">
        <v>6.4643989580031302</v>
      </c>
      <c r="W73" s="2">
        <v>6.9303143830929903</v>
      </c>
      <c r="Y73" s="4">
        <f>AVERAGE(C73:E73)</f>
        <v>11.173037724379393</v>
      </c>
      <c r="Z73" s="4">
        <f>AVERAGE(F73:H73)</f>
        <v>54.905303187597333</v>
      </c>
      <c r="AA73" s="4">
        <f>AVERAGE(I73:K73)</f>
        <v>-2.8386744379193556</v>
      </c>
      <c r="AB73" s="4">
        <f>AVERAGE(L73:N73)</f>
        <v>10.640220059796279</v>
      </c>
      <c r="AC73" s="4">
        <f>AVERAGE(O73:Q73)</f>
        <v>14.507216610972902</v>
      </c>
      <c r="AD73" s="4">
        <f>AVERAGE(R73:T73)</f>
        <v>10.914532818933607</v>
      </c>
      <c r="AE73" s="4">
        <f>AVERAGE(U73:W73)</f>
        <v>10.119104154156107</v>
      </c>
    </row>
    <row r="74" spans="2:31" x14ac:dyDescent="0.25">
      <c r="B74" s="3">
        <v>61</v>
      </c>
      <c r="C74" s="3">
        <v>7.9960696177607797</v>
      </c>
      <c r="D74" s="3">
        <v>13.1967678325398</v>
      </c>
      <c r="E74" s="2">
        <v>16.739692272278901</v>
      </c>
      <c r="F74" s="3">
        <v>52.781437670163299</v>
      </c>
      <c r="G74" s="3">
        <v>56.684598750325897</v>
      </c>
      <c r="H74" s="2">
        <v>54.765778280551899</v>
      </c>
      <c r="I74" s="3">
        <v>-4.9147207418894796</v>
      </c>
      <c r="J74" s="3">
        <v>-1.72502312755978</v>
      </c>
      <c r="K74" s="2">
        <v>-9.7157423370574598</v>
      </c>
      <c r="L74" s="3">
        <v>10.2323494550983</v>
      </c>
      <c r="M74" s="3">
        <v>11.7646371307693</v>
      </c>
      <c r="N74" s="2">
        <v>12.917575383261401</v>
      </c>
      <c r="O74" s="3">
        <v>14.9979769891779</v>
      </c>
      <c r="P74" s="3">
        <v>14.332099744142299</v>
      </c>
      <c r="Q74" s="2">
        <v>15.5908701884126</v>
      </c>
      <c r="R74" s="3">
        <v>11.7948354559203</v>
      </c>
      <c r="S74" s="3">
        <v>13.6240406967282</v>
      </c>
      <c r="T74" s="2">
        <v>13.168017789550699</v>
      </c>
      <c r="U74" s="3">
        <v>17.575768246826399</v>
      </c>
      <c r="V74" s="3">
        <v>9.0084735611887901</v>
      </c>
      <c r="W74" s="2">
        <v>8.4075677459833305</v>
      </c>
      <c r="Y74" s="4">
        <f>AVERAGE(C74:E74)</f>
        <v>12.64417657419316</v>
      </c>
      <c r="Z74" s="4">
        <f>AVERAGE(F74:H74)</f>
        <v>54.74393823368036</v>
      </c>
      <c r="AA74" s="4">
        <f>AVERAGE(I74:K74)</f>
        <v>-5.4518287355022395</v>
      </c>
      <c r="AB74" s="4">
        <f>AVERAGE(L74:N74)</f>
        <v>11.638187323042999</v>
      </c>
      <c r="AC74" s="4">
        <f>AVERAGE(O74:Q74)</f>
        <v>14.973648973910933</v>
      </c>
      <c r="AD74" s="4">
        <f>AVERAGE(R74:T74)</f>
        <v>12.862297980733066</v>
      </c>
      <c r="AE74" s="4">
        <f>AVERAGE(U74:W74)</f>
        <v>11.663936517999508</v>
      </c>
    </row>
    <row r="75" spans="2:31" x14ac:dyDescent="0.25">
      <c r="B75" s="3">
        <v>61.5</v>
      </c>
      <c r="C75" s="3">
        <v>9.8840998226477303</v>
      </c>
      <c r="D75" s="3">
        <v>15.3790667793147</v>
      </c>
      <c r="E75" s="2">
        <v>18.489142329915101</v>
      </c>
      <c r="F75" s="3">
        <v>52.527891050813601</v>
      </c>
      <c r="G75" s="3">
        <v>55.902651615920597</v>
      </c>
      <c r="H75" s="2">
        <v>53.849380056612603</v>
      </c>
      <c r="I75" s="3">
        <v>-7.6292569146586402</v>
      </c>
      <c r="J75" s="3">
        <v>-4.2788459878352096</v>
      </c>
      <c r="K75" s="2">
        <v>-13.577849573389001</v>
      </c>
      <c r="L75" s="3">
        <v>11.4143659304516</v>
      </c>
      <c r="M75" s="3">
        <v>12.1872065325779</v>
      </c>
      <c r="N75" s="2">
        <v>13.8921781072996</v>
      </c>
      <c r="O75" s="3">
        <v>15.3826361339695</v>
      </c>
      <c r="P75" s="3">
        <v>14.851519680454899</v>
      </c>
      <c r="Q75" s="2">
        <v>16.108124771560799</v>
      </c>
      <c r="R75" s="3">
        <v>15.199323088216801</v>
      </c>
      <c r="S75" s="3">
        <v>14.3190294800535</v>
      </c>
      <c r="T75" s="2">
        <v>14.0872818011112</v>
      </c>
      <c r="U75" s="3">
        <v>17.432707765960998</v>
      </c>
      <c r="V75" s="3">
        <v>12.399533931328699</v>
      </c>
      <c r="W75" s="2">
        <v>10.6622063632284</v>
      </c>
      <c r="Y75" s="4">
        <f>AVERAGE(C75:E75)</f>
        <v>14.584102977292511</v>
      </c>
      <c r="Z75" s="4">
        <f>AVERAGE(F75:H75)</f>
        <v>54.093307574448936</v>
      </c>
      <c r="AA75" s="4">
        <f>AVERAGE(I75:K75)</f>
        <v>-8.4953174919609502</v>
      </c>
      <c r="AB75" s="4">
        <f>AVERAGE(L75:N75)</f>
        <v>12.497916856776365</v>
      </c>
      <c r="AC75" s="4">
        <f>AVERAGE(O75:Q75)</f>
        <v>15.447426861995064</v>
      </c>
      <c r="AD75" s="4">
        <f>AVERAGE(R75:T75)</f>
        <v>14.535211456460502</v>
      </c>
      <c r="AE75" s="4">
        <f>AVERAGE(U75:W75)</f>
        <v>13.498149353506031</v>
      </c>
    </row>
    <row r="76" spans="2:31" x14ac:dyDescent="0.25">
      <c r="B76" s="3">
        <v>62</v>
      </c>
      <c r="C76" s="3">
        <v>11.192414066712701</v>
      </c>
      <c r="D76" s="3">
        <v>17.392109180080499</v>
      </c>
      <c r="E76" s="2">
        <v>19.847037304742901</v>
      </c>
      <c r="F76" s="3">
        <v>52.008138875658801</v>
      </c>
      <c r="G76" s="3">
        <v>55.104577541184497</v>
      </c>
      <c r="H76" s="2">
        <v>53.160658552939502</v>
      </c>
      <c r="I76" s="3">
        <v>-12.2022696728559</v>
      </c>
      <c r="J76" s="3">
        <v>-7.6898524820985603</v>
      </c>
      <c r="K76" s="2">
        <v>-17.4947388174172</v>
      </c>
      <c r="L76" s="3">
        <v>12.1106878332095</v>
      </c>
      <c r="M76" s="3">
        <v>12.8572696926459</v>
      </c>
      <c r="N76" s="2">
        <v>14.7202339979206</v>
      </c>
      <c r="O76" s="3">
        <v>15.5747809657357</v>
      </c>
      <c r="P76" s="3">
        <v>15.5992205498167</v>
      </c>
      <c r="Q76" s="2">
        <v>16.664923803416698</v>
      </c>
      <c r="R76" s="3">
        <v>17.855995535639401</v>
      </c>
      <c r="S76" s="3">
        <v>14.8485983266324</v>
      </c>
      <c r="T76" s="2">
        <v>14.793588105559399</v>
      </c>
      <c r="U76" s="3">
        <v>17.186666082116002</v>
      </c>
      <c r="V76" s="3">
        <v>15.693056306231901</v>
      </c>
      <c r="W76" s="2">
        <v>13.7801502714882</v>
      </c>
      <c r="Y76" s="4">
        <f>AVERAGE(C76:E76)</f>
        <v>16.143853517178702</v>
      </c>
      <c r="Z76" s="4">
        <f>AVERAGE(F76:H76)</f>
        <v>53.424458323260929</v>
      </c>
      <c r="AA76" s="4">
        <f>AVERAGE(I76:K76)</f>
        <v>-12.462286990790554</v>
      </c>
      <c r="AB76" s="4">
        <f>AVERAGE(L76:N76)</f>
        <v>13.229397174592</v>
      </c>
      <c r="AC76" s="4">
        <f>AVERAGE(O76:Q76)</f>
        <v>15.946308439656365</v>
      </c>
      <c r="AD76" s="4">
        <f>AVERAGE(R76:T76)</f>
        <v>15.832727322610401</v>
      </c>
      <c r="AE76" s="4">
        <f>AVERAGE(U76:W76)</f>
        <v>15.553290886612032</v>
      </c>
    </row>
    <row r="77" spans="2:31" x14ac:dyDescent="0.25">
      <c r="B77" s="3">
        <v>62.5</v>
      </c>
      <c r="C77" s="3">
        <v>12.160548408721599</v>
      </c>
      <c r="D77" s="3">
        <v>18.802865934248501</v>
      </c>
      <c r="E77" s="2">
        <v>21.036948894266999</v>
      </c>
      <c r="F77" s="3">
        <v>51.950912773309099</v>
      </c>
      <c r="G77" s="3">
        <v>54.684036283696699</v>
      </c>
      <c r="H77" s="2">
        <v>52.517600930324001</v>
      </c>
      <c r="I77" s="3">
        <v>-17.638512907797601</v>
      </c>
      <c r="J77" s="3">
        <v>-12.0792247948783</v>
      </c>
      <c r="K77" s="2">
        <v>-22.244571449550801</v>
      </c>
      <c r="L77" s="3">
        <v>12.8769015987255</v>
      </c>
      <c r="M77" s="3">
        <v>13.5705178948172</v>
      </c>
      <c r="N77" s="2">
        <v>15.3350524764722</v>
      </c>
      <c r="O77" s="3">
        <v>16.137321371919299</v>
      </c>
      <c r="P77" s="3">
        <v>15.924802668780099</v>
      </c>
      <c r="Q77" s="2">
        <v>17.093202942273798</v>
      </c>
      <c r="R77" s="3">
        <v>19.512370955365299</v>
      </c>
      <c r="S77" s="3">
        <v>15.3399724731457</v>
      </c>
      <c r="T77" s="2">
        <v>15.7174578549296</v>
      </c>
      <c r="U77" s="3">
        <v>17.423642220470001</v>
      </c>
      <c r="V77" s="3">
        <v>18.120651657796099</v>
      </c>
      <c r="W77" s="2">
        <v>17.509013071914101</v>
      </c>
      <c r="Y77" s="4">
        <f>AVERAGE(C77:E77)</f>
        <v>17.333454412412365</v>
      </c>
      <c r="Z77" s="4">
        <f>AVERAGE(F77:H77)</f>
        <v>53.050849995776595</v>
      </c>
      <c r="AA77" s="4">
        <f>AVERAGE(I77:K77)</f>
        <v>-17.320769717408901</v>
      </c>
      <c r="AB77" s="4">
        <f>AVERAGE(L77:N77)</f>
        <v>13.927490656671631</v>
      </c>
      <c r="AC77" s="4">
        <f>AVERAGE(O77:Q77)</f>
        <v>16.385108994324401</v>
      </c>
      <c r="AD77" s="4">
        <f>AVERAGE(R77:T77)</f>
        <v>16.856600427813532</v>
      </c>
      <c r="AE77" s="4">
        <f>AVERAGE(U77:W77)</f>
        <v>17.684435650060067</v>
      </c>
    </row>
    <row r="78" spans="2:31" x14ac:dyDescent="0.25">
      <c r="B78" s="3">
        <v>63</v>
      </c>
      <c r="C78" s="3">
        <v>13.6239926409642</v>
      </c>
      <c r="D78" s="3">
        <v>20.577269954967502</v>
      </c>
      <c r="E78" s="2">
        <v>22.226102851932598</v>
      </c>
      <c r="F78" s="3">
        <v>52.100412186964498</v>
      </c>
      <c r="G78" s="3">
        <v>53.843276798207299</v>
      </c>
      <c r="H78" s="2">
        <v>52.051943617230698</v>
      </c>
      <c r="I78" s="3">
        <v>-22.782760726906901</v>
      </c>
      <c r="J78" s="3">
        <v>-16.899412107641901</v>
      </c>
      <c r="K78" s="2">
        <v>-27.080773577878499</v>
      </c>
      <c r="L78" s="3">
        <v>13.257844677277101</v>
      </c>
      <c r="M78" s="3">
        <v>13.8173197001709</v>
      </c>
      <c r="N78" s="2">
        <v>15.935871706901599</v>
      </c>
      <c r="O78" s="3">
        <v>16.239719540087901</v>
      </c>
      <c r="P78" s="3">
        <v>16.473742873499301</v>
      </c>
      <c r="Q78" s="2">
        <v>17.538857433644999</v>
      </c>
      <c r="R78" s="3">
        <v>20.397627846566699</v>
      </c>
      <c r="S78" s="3">
        <v>15.5333550809536</v>
      </c>
      <c r="T78" s="2">
        <v>16.605453706207602</v>
      </c>
      <c r="U78" s="3">
        <v>17.4121465944535</v>
      </c>
      <c r="V78" s="3">
        <v>20.066225687010999</v>
      </c>
      <c r="W78" s="2">
        <v>20.385737949314802</v>
      </c>
      <c r="Y78" s="4">
        <f>AVERAGE(C78:E78)</f>
        <v>18.809121815954768</v>
      </c>
      <c r="Z78" s="4">
        <f>AVERAGE(F78:H78)</f>
        <v>52.665210867467501</v>
      </c>
      <c r="AA78" s="4">
        <f>AVERAGE(I78:K78)</f>
        <v>-22.2543154708091</v>
      </c>
      <c r="AB78" s="4">
        <f>AVERAGE(L78:N78)</f>
        <v>14.337012028116533</v>
      </c>
      <c r="AC78" s="4">
        <f>AVERAGE(O78:Q78)</f>
        <v>16.750773282410734</v>
      </c>
      <c r="AD78" s="4">
        <f>AVERAGE(R78:T78)</f>
        <v>17.512145544575969</v>
      </c>
      <c r="AE78" s="4">
        <f>AVERAGE(U78:W78)</f>
        <v>19.2880367435931</v>
      </c>
    </row>
    <row r="79" spans="2:31" x14ac:dyDescent="0.25">
      <c r="B79" s="3">
        <v>63.5</v>
      </c>
      <c r="C79" s="3">
        <v>15.0656992345198</v>
      </c>
      <c r="D79" s="3">
        <v>22.262300659935502</v>
      </c>
      <c r="E79" s="2">
        <v>22.858836234527999</v>
      </c>
      <c r="F79" s="3">
        <v>51.8476601411869</v>
      </c>
      <c r="G79" s="3">
        <v>52.602677143349297</v>
      </c>
      <c r="H79" s="2">
        <v>51.698704052728203</v>
      </c>
      <c r="I79" s="3">
        <v>-28.6569962806722</v>
      </c>
      <c r="J79" s="3">
        <v>-21.4350600420413</v>
      </c>
      <c r="K79" s="2">
        <v>-31.2734911626907</v>
      </c>
      <c r="L79" s="3">
        <v>13.1577997258415</v>
      </c>
      <c r="M79" s="3">
        <v>14.279503617749899</v>
      </c>
      <c r="N79" s="2">
        <v>16.473883169353599</v>
      </c>
      <c r="O79" s="3">
        <v>16.387880620068699</v>
      </c>
      <c r="P79" s="3">
        <v>17.058442438704802</v>
      </c>
      <c r="Q79" s="2">
        <v>17.8730295116783</v>
      </c>
      <c r="R79" s="3">
        <v>21.075955420607102</v>
      </c>
      <c r="S79" s="3">
        <v>15.2952844285584</v>
      </c>
      <c r="T79" s="2">
        <v>16.9292722398847</v>
      </c>
      <c r="U79" s="3">
        <v>17.128914438345099</v>
      </c>
      <c r="V79" s="3">
        <v>21.286003635150202</v>
      </c>
      <c r="W79" s="2">
        <v>22.076611248769598</v>
      </c>
      <c r="Y79" s="4">
        <f>AVERAGE(C79:E79)</f>
        <v>20.062278709661101</v>
      </c>
      <c r="Z79" s="4">
        <f>AVERAGE(F79:H79)</f>
        <v>52.049680445754802</v>
      </c>
      <c r="AA79" s="4">
        <f>AVERAGE(I79:K79)</f>
        <v>-27.121849161801403</v>
      </c>
      <c r="AB79" s="4">
        <f>AVERAGE(L79:N79)</f>
        <v>14.637062170981665</v>
      </c>
      <c r="AC79" s="4">
        <f>AVERAGE(O79:Q79)</f>
        <v>17.106450856817265</v>
      </c>
      <c r="AD79" s="4">
        <f>AVERAGE(R79:T79)</f>
        <v>17.766837363016734</v>
      </c>
      <c r="AE79" s="4">
        <f>AVERAGE(U79:W79)</f>
        <v>20.163843107421631</v>
      </c>
    </row>
    <row r="80" spans="2:31" x14ac:dyDescent="0.25">
      <c r="B80" s="3">
        <v>64</v>
      </c>
      <c r="C80" s="3">
        <v>15.9764735896873</v>
      </c>
      <c r="D80" s="3">
        <v>23.5034501405468</v>
      </c>
      <c r="E80" s="2">
        <v>22.9356855254848</v>
      </c>
      <c r="F80" s="3">
        <v>51.819240903177402</v>
      </c>
      <c r="G80" s="3">
        <v>51.8014928230903</v>
      </c>
      <c r="H80" s="2">
        <v>51.072083716680403</v>
      </c>
      <c r="I80" s="3">
        <v>-34.837566646305497</v>
      </c>
      <c r="J80" s="3">
        <v>-26.102878774145299</v>
      </c>
      <c r="K80" s="2">
        <v>-35.319607358628197</v>
      </c>
      <c r="L80" s="3">
        <v>13.4203940929052</v>
      </c>
      <c r="M80" s="3">
        <v>14.964734675807</v>
      </c>
      <c r="N80" s="2">
        <v>16.581288850060901</v>
      </c>
      <c r="O80" s="3">
        <v>17.097664199430401</v>
      </c>
      <c r="P80" s="3">
        <v>17.257916350285999</v>
      </c>
      <c r="Q80" s="2">
        <v>18.148742489918401</v>
      </c>
      <c r="R80" s="3">
        <v>21.435446539515599</v>
      </c>
      <c r="S80" s="3">
        <v>15.116314655112699</v>
      </c>
      <c r="T80" s="2">
        <v>16.922687582616401</v>
      </c>
      <c r="U80" s="3">
        <v>17.2259139076243</v>
      </c>
      <c r="V80" s="3">
        <v>21.6526837491264</v>
      </c>
      <c r="W80" s="2">
        <v>23.090022734350701</v>
      </c>
      <c r="Y80" s="4">
        <f>AVERAGE(C80:E80)</f>
        <v>20.805203085239633</v>
      </c>
      <c r="Z80" s="4">
        <f>AVERAGE(F80:H80)</f>
        <v>51.564272480982702</v>
      </c>
      <c r="AA80" s="4">
        <f>AVERAGE(I80:K80)</f>
        <v>-32.086684259692994</v>
      </c>
      <c r="AB80" s="4">
        <f>AVERAGE(L80:N80)</f>
        <v>14.988805872924367</v>
      </c>
      <c r="AC80" s="4">
        <f>AVERAGE(O80:Q80)</f>
        <v>17.501441013211601</v>
      </c>
      <c r="AD80" s="4">
        <f>AVERAGE(R80:T80)</f>
        <v>17.824816259081569</v>
      </c>
      <c r="AE80" s="4">
        <f>AVERAGE(U80:W80)</f>
        <v>20.6562067970338</v>
      </c>
    </row>
    <row r="81" spans="2:31" x14ac:dyDescent="0.25">
      <c r="B81" s="3">
        <v>64.5</v>
      </c>
      <c r="C81" s="3">
        <v>17.266743417340798</v>
      </c>
      <c r="D81" s="3">
        <v>25.0106891002923</v>
      </c>
      <c r="E81" s="2">
        <v>22.952209853255798</v>
      </c>
      <c r="F81" s="3">
        <v>51.798724234206198</v>
      </c>
      <c r="G81" s="3">
        <v>50.902438472821601</v>
      </c>
      <c r="H81" s="2">
        <v>50.219423617102201</v>
      </c>
      <c r="I81" s="3">
        <v>-39.206844524814798</v>
      </c>
      <c r="J81" s="3">
        <v>-29.920517903817402</v>
      </c>
      <c r="K81" s="2">
        <v>-38.802452487418897</v>
      </c>
      <c r="L81" s="3">
        <v>13.8668352812743</v>
      </c>
      <c r="M81" s="3">
        <v>15.1337245983435</v>
      </c>
      <c r="N81" s="2">
        <v>16.324044577482901</v>
      </c>
      <c r="O81" s="3">
        <v>17.3084581797407</v>
      </c>
      <c r="P81" s="3">
        <v>17.045512696278202</v>
      </c>
      <c r="Q81" s="2">
        <v>18.288373214247699</v>
      </c>
      <c r="R81" s="3">
        <v>21.333492080071899</v>
      </c>
      <c r="S81" s="3">
        <v>15.2442892287332</v>
      </c>
      <c r="T81" s="2">
        <v>16.922420372585599</v>
      </c>
      <c r="U81" s="3">
        <v>17.112303209316899</v>
      </c>
      <c r="V81" s="3">
        <v>21.3001479423449</v>
      </c>
      <c r="W81" s="2">
        <v>23.2409054259093</v>
      </c>
      <c r="Y81" s="4">
        <f>AVERAGE(C81:E81)</f>
        <v>21.743214123629631</v>
      </c>
      <c r="Z81" s="4">
        <f>AVERAGE(F81:H81)</f>
        <v>50.973528774709997</v>
      </c>
      <c r="AA81" s="4">
        <f>AVERAGE(I81:K81)</f>
        <v>-35.976604972017036</v>
      </c>
      <c r="AB81" s="4">
        <f>AVERAGE(L81:N81)</f>
        <v>15.108201485700235</v>
      </c>
      <c r="AC81" s="4">
        <f>AVERAGE(O81:Q81)</f>
        <v>17.547448030088869</v>
      </c>
      <c r="AD81" s="4">
        <f>AVERAGE(R81:T81)</f>
        <v>17.833400560463566</v>
      </c>
      <c r="AE81" s="4">
        <f>AVERAGE(U81:W81)</f>
        <v>20.551118859190368</v>
      </c>
    </row>
    <row r="82" spans="2:31" x14ac:dyDescent="0.25">
      <c r="B82" s="3">
        <v>65</v>
      </c>
      <c r="C82" s="3">
        <v>18.622069845059102</v>
      </c>
      <c r="D82" s="3">
        <v>26.4236433418932</v>
      </c>
      <c r="E82" s="2">
        <v>22.368286415939799</v>
      </c>
      <c r="F82" s="3">
        <v>51.013341049007202</v>
      </c>
      <c r="G82" s="3">
        <v>49.375959700067597</v>
      </c>
      <c r="H82" s="2">
        <v>48.658100680946397</v>
      </c>
      <c r="I82" s="3">
        <v>-42.169145474104397</v>
      </c>
      <c r="J82" s="3">
        <v>-32.075235944882998</v>
      </c>
      <c r="K82" s="2">
        <v>-40.596855529223902</v>
      </c>
      <c r="L82" s="3">
        <v>14.0534473843933</v>
      </c>
      <c r="M82" s="3">
        <v>15.051365383623001</v>
      </c>
      <c r="N82" s="2">
        <v>16.0646231491666</v>
      </c>
      <c r="O82" s="3">
        <v>16.913166058925299</v>
      </c>
      <c r="P82" s="3">
        <v>16.6537632216424</v>
      </c>
      <c r="Q82" s="2">
        <v>17.949225803111101</v>
      </c>
      <c r="R82" s="3">
        <v>21.092653860175101</v>
      </c>
      <c r="S82" s="3">
        <v>15.0603573442331</v>
      </c>
      <c r="T82" s="2">
        <v>16.4404110117725</v>
      </c>
      <c r="U82" s="3">
        <v>16.601321079926901</v>
      </c>
      <c r="V82" s="3">
        <v>20.6928498947102</v>
      </c>
      <c r="W82" s="2">
        <v>22.7980172705645</v>
      </c>
      <c r="Y82" s="4">
        <f>AVERAGE(C82:E82)</f>
        <v>22.471333200964029</v>
      </c>
      <c r="Z82" s="4">
        <f>AVERAGE(F82:H82)</f>
        <v>49.682467143340403</v>
      </c>
      <c r="AA82" s="4">
        <f>AVERAGE(I82:K82)</f>
        <v>-38.280412316070432</v>
      </c>
      <c r="AB82" s="4">
        <f>AVERAGE(L82:N82)</f>
        <v>15.056478639060968</v>
      </c>
      <c r="AC82" s="4">
        <f>AVERAGE(O82:Q82)</f>
        <v>17.172051694559599</v>
      </c>
      <c r="AD82" s="4">
        <f>AVERAGE(R82:T82)</f>
        <v>17.531140738726901</v>
      </c>
      <c r="AE82" s="4">
        <f>AVERAGE(U82:W82)</f>
        <v>20.030729415067199</v>
      </c>
    </row>
    <row r="83" spans="2:31" x14ac:dyDescent="0.25">
      <c r="B83" s="3">
        <v>65.5</v>
      </c>
      <c r="C83" s="3">
        <v>19.401729282096898</v>
      </c>
      <c r="D83" s="3">
        <v>27.161571767470299</v>
      </c>
      <c r="E83" s="2">
        <v>21.7994848879014</v>
      </c>
      <c r="F83" s="3">
        <v>50.150736876900297</v>
      </c>
      <c r="G83" s="3">
        <v>47.466786368800499</v>
      </c>
      <c r="H83" s="2">
        <v>46.413416362230997</v>
      </c>
      <c r="I83" s="3">
        <v>-43.966154533457797</v>
      </c>
      <c r="J83" s="3">
        <v>-32.838137632982701</v>
      </c>
      <c r="K83" s="2">
        <v>-40.387702846376897</v>
      </c>
      <c r="L83" s="3">
        <v>14.2808382551066</v>
      </c>
      <c r="M83" s="3">
        <v>15.084625382238499</v>
      </c>
      <c r="N83" s="2">
        <v>15.5917565645998</v>
      </c>
      <c r="O83" s="3">
        <v>16.772051104042099</v>
      </c>
      <c r="P83" s="3">
        <v>16.1440143954345</v>
      </c>
      <c r="Q83" s="2">
        <v>17.418596958055598</v>
      </c>
      <c r="R83" s="3">
        <v>20.593209816761</v>
      </c>
      <c r="S83" s="3">
        <v>14.536956773503301</v>
      </c>
      <c r="T83" s="2">
        <v>15.543678459641701</v>
      </c>
      <c r="U83" s="3">
        <v>16.562474371651199</v>
      </c>
      <c r="V83" s="3">
        <v>20.020910166078998</v>
      </c>
      <c r="W83" s="2">
        <v>22.321958846750899</v>
      </c>
      <c r="Y83" s="4">
        <f>AVERAGE(C83:E83)</f>
        <v>22.787595312489533</v>
      </c>
      <c r="Z83" s="4">
        <f>AVERAGE(F83:H83)</f>
        <v>48.010313202643935</v>
      </c>
      <c r="AA83" s="4">
        <f>AVERAGE(I83:K83)</f>
        <v>-39.063998337605796</v>
      </c>
      <c r="AB83" s="4">
        <f>AVERAGE(L83:N83)</f>
        <v>14.985740067314966</v>
      </c>
      <c r="AC83" s="4">
        <f>AVERAGE(O83:Q83)</f>
        <v>16.778220819177402</v>
      </c>
      <c r="AD83" s="4">
        <f>AVERAGE(R83:T83)</f>
        <v>16.891281683302001</v>
      </c>
      <c r="AE83" s="4">
        <f>AVERAGE(U83:W83)</f>
        <v>19.6351144614937</v>
      </c>
    </row>
    <row r="84" spans="2:31" x14ac:dyDescent="0.25">
      <c r="B84" s="3">
        <v>66</v>
      </c>
      <c r="C84" s="3">
        <v>20.0192469597986</v>
      </c>
      <c r="D84" s="3">
        <v>27.811163046612201</v>
      </c>
      <c r="E84" s="2">
        <v>21.311925934511599</v>
      </c>
      <c r="F84" s="3">
        <v>49.485457580526798</v>
      </c>
      <c r="G84" s="3">
        <v>45.806874349208002</v>
      </c>
      <c r="H84" s="2">
        <v>44.539760224648198</v>
      </c>
      <c r="I84" s="3">
        <v>-43.132008554732103</v>
      </c>
      <c r="J84" s="3">
        <v>-31.9835504897645</v>
      </c>
      <c r="K84" s="2">
        <v>-38.179451523466497</v>
      </c>
      <c r="L84" s="3">
        <v>14.6964534955028</v>
      </c>
      <c r="M84" s="3">
        <v>14.7615663465587</v>
      </c>
      <c r="N84" s="2">
        <v>14.9107771182424</v>
      </c>
      <c r="O84" s="3">
        <v>16.579880519349299</v>
      </c>
      <c r="P84" s="3">
        <v>15.817211569532301</v>
      </c>
      <c r="Q84" s="2">
        <v>17.175547861843299</v>
      </c>
      <c r="R84" s="3">
        <v>19.9562071117643</v>
      </c>
      <c r="S84" s="3">
        <v>13.8594171977801</v>
      </c>
      <c r="T84" s="2">
        <v>15.1141402324595</v>
      </c>
      <c r="U84" s="3">
        <v>17.027153133608099</v>
      </c>
      <c r="V84" s="3">
        <v>19.3171071164818</v>
      </c>
      <c r="W84" s="2">
        <v>21.6975586386286</v>
      </c>
      <c r="Y84" s="4">
        <f>AVERAGE(C84:E84)</f>
        <v>23.047445313640804</v>
      </c>
      <c r="Z84" s="4">
        <f>AVERAGE(F84:H84)</f>
        <v>46.610697384794328</v>
      </c>
      <c r="AA84" s="4">
        <f>AVERAGE(I84:K84)</f>
        <v>-37.765003522654368</v>
      </c>
      <c r="AB84" s="4">
        <f>AVERAGE(L84:N84)</f>
        <v>14.789598986767965</v>
      </c>
      <c r="AC84" s="4">
        <f>AVERAGE(O84:Q84)</f>
        <v>16.524213316908298</v>
      </c>
      <c r="AD84" s="4">
        <f>AVERAGE(R84:T84)</f>
        <v>16.309921514001299</v>
      </c>
      <c r="AE84" s="4">
        <f>AVERAGE(U84:W84)</f>
        <v>19.347272962906167</v>
      </c>
    </row>
    <row r="85" spans="2:31" x14ac:dyDescent="0.25">
      <c r="B85" s="3">
        <v>66.5</v>
      </c>
      <c r="C85" s="3">
        <v>20.624951327338</v>
      </c>
      <c r="D85" s="3">
        <v>28.171907854727401</v>
      </c>
      <c r="E85" s="2">
        <v>20.323010392400398</v>
      </c>
      <c r="F85" s="3">
        <v>48.143677096694702</v>
      </c>
      <c r="G85" s="3">
        <v>44.167320626042702</v>
      </c>
      <c r="H85" s="2">
        <v>42.6703412155249</v>
      </c>
      <c r="I85" s="3">
        <v>-39.486645038440997</v>
      </c>
      <c r="J85" s="3">
        <v>-28.6219377136572</v>
      </c>
      <c r="K85" s="2">
        <v>-33.725078113234403</v>
      </c>
      <c r="L85" s="3">
        <v>14.510416704467399</v>
      </c>
      <c r="M85" s="3">
        <v>14.520988924962101</v>
      </c>
      <c r="N85" s="2">
        <v>14.2979587009133</v>
      </c>
      <c r="O85" s="3">
        <v>15.876192773668301</v>
      </c>
      <c r="P85" s="3">
        <v>15.6641882717676</v>
      </c>
      <c r="Q85" s="2">
        <v>16.9198107893056</v>
      </c>
      <c r="R85" s="3">
        <v>19.616347720604701</v>
      </c>
      <c r="S85" s="3">
        <v>12.799690302134501</v>
      </c>
      <c r="T85" s="2">
        <v>14.993781974552199</v>
      </c>
      <c r="U85" s="3">
        <v>17.154213132953799</v>
      </c>
      <c r="V85" s="3">
        <v>18.551591791517001</v>
      </c>
      <c r="W85" s="2">
        <v>21.0561152234235</v>
      </c>
      <c r="Y85" s="4">
        <f>AVERAGE(C85:E85)</f>
        <v>23.039956524821935</v>
      </c>
      <c r="Z85" s="4">
        <f>AVERAGE(F85:H85)</f>
        <v>44.993779646087432</v>
      </c>
      <c r="AA85" s="4">
        <f>AVERAGE(I85:K85)</f>
        <v>-33.944553621777537</v>
      </c>
      <c r="AB85" s="4">
        <f>AVERAGE(L85:N85)</f>
        <v>14.4431214434476</v>
      </c>
      <c r="AC85" s="4">
        <f>AVERAGE(O85:Q85)</f>
        <v>16.153397278247166</v>
      </c>
      <c r="AD85" s="4">
        <f>AVERAGE(R85:T85)</f>
        <v>15.803273332430466</v>
      </c>
      <c r="AE85" s="4">
        <f>AVERAGE(U85:W85)</f>
        <v>18.9206400492981</v>
      </c>
    </row>
    <row r="86" spans="2:31" x14ac:dyDescent="0.25">
      <c r="B86" s="3">
        <v>67</v>
      </c>
      <c r="C86" s="3">
        <v>20.7609139103491</v>
      </c>
      <c r="D86" s="3">
        <v>27.8686402499461</v>
      </c>
      <c r="E86" s="2">
        <v>19.5093907572715</v>
      </c>
      <c r="F86" s="3">
        <v>46.363372806672601</v>
      </c>
      <c r="G86" s="3">
        <v>42.4660833359695</v>
      </c>
      <c r="H86" s="2">
        <v>40.2029850799629</v>
      </c>
      <c r="I86" s="3">
        <v>-33.729237695946701</v>
      </c>
      <c r="J86" s="3">
        <v>-23.192451395448401</v>
      </c>
      <c r="K86" s="2">
        <v>-26.983086687420801</v>
      </c>
      <c r="L86" s="3">
        <v>13.748363463335</v>
      </c>
      <c r="M86" s="3">
        <v>14.6953735546352</v>
      </c>
      <c r="N86" s="2">
        <v>14.3794371227846</v>
      </c>
      <c r="O86" s="3">
        <v>15.210997445402</v>
      </c>
      <c r="P86" s="3">
        <v>15.372845623473999</v>
      </c>
      <c r="Q86" s="2">
        <v>16.481249012239001</v>
      </c>
      <c r="R86" s="3">
        <v>19.312432435911099</v>
      </c>
      <c r="S86" s="3">
        <v>11.527277872411601</v>
      </c>
      <c r="T86" s="2">
        <v>14.3149497116693</v>
      </c>
      <c r="U86" s="3">
        <v>17.078483697266201</v>
      </c>
      <c r="V86" s="3">
        <v>17.957689465648699</v>
      </c>
      <c r="W86" s="2">
        <v>20.468069182643301</v>
      </c>
      <c r="Y86" s="4">
        <f>AVERAGE(C86:E86)</f>
        <v>22.7129816391889</v>
      </c>
      <c r="Z86" s="4">
        <f>AVERAGE(F86:H86)</f>
        <v>43.010813740868336</v>
      </c>
      <c r="AA86" s="4">
        <f>AVERAGE(I86:K86)</f>
        <v>-27.968258592938636</v>
      </c>
      <c r="AB86" s="4">
        <f>AVERAGE(L86:N86)</f>
        <v>14.2743913802516</v>
      </c>
      <c r="AC86" s="4">
        <f>AVERAGE(O86:Q86)</f>
        <v>15.688364027038332</v>
      </c>
      <c r="AD86" s="4">
        <f>AVERAGE(R86:T86)</f>
        <v>15.051553339997334</v>
      </c>
      <c r="AE86" s="4">
        <f>AVERAGE(U86:W86)</f>
        <v>18.501414115186066</v>
      </c>
    </row>
    <row r="87" spans="2:31" x14ac:dyDescent="0.25">
      <c r="B87" s="3">
        <v>67.5</v>
      </c>
      <c r="C87" s="3">
        <v>20.796316822518101</v>
      </c>
      <c r="D87" s="3">
        <v>27.632496781457899</v>
      </c>
      <c r="E87" s="2">
        <v>19.171598657196601</v>
      </c>
      <c r="F87" s="3">
        <v>45.082049987613601</v>
      </c>
      <c r="G87" s="3">
        <v>41.178129776968902</v>
      </c>
      <c r="H87" s="2">
        <v>38.5503334043104</v>
      </c>
      <c r="I87" s="3">
        <v>-25.6966388427448</v>
      </c>
      <c r="J87" s="3">
        <v>-16.542329067548799</v>
      </c>
      <c r="K87" s="2">
        <v>-18.493538536217802</v>
      </c>
      <c r="L87" s="3">
        <v>13.267288446087599</v>
      </c>
      <c r="M87" s="3">
        <v>14.665316288520099</v>
      </c>
      <c r="N87" s="2">
        <v>14.3150536472104</v>
      </c>
      <c r="O87" s="3">
        <v>14.6929448101862</v>
      </c>
      <c r="P87" s="3">
        <v>15.036952115157501</v>
      </c>
      <c r="Q87" s="2">
        <v>16.084424933546099</v>
      </c>
      <c r="R87" s="3">
        <v>18.813175100218</v>
      </c>
      <c r="S87" s="3">
        <v>10.5910380461834</v>
      </c>
      <c r="T87" s="2">
        <v>13.8204066767443</v>
      </c>
      <c r="U87" s="3">
        <v>17.462710103404799</v>
      </c>
      <c r="V87" s="3">
        <v>17.296819716104199</v>
      </c>
      <c r="W87" s="2">
        <v>19.396336838713601</v>
      </c>
      <c r="Y87" s="4">
        <f>AVERAGE(C87:E87)</f>
        <v>22.533470753724199</v>
      </c>
      <c r="Z87" s="4">
        <f>AVERAGE(F87:H87)</f>
        <v>41.603504389630963</v>
      </c>
      <c r="AA87" s="4">
        <f>AVERAGE(I87:K87)</f>
        <v>-20.244168815503798</v>
      </c>
      <c r="AB87" s="4">
        <f>AVERAGE(L87:N87)</f>
        <v>14.082552793939366</v>
      </c>
      <c r="AC87" s="4">
        <f>AVERAGE(O87:Q87)</f>
        <v>15.271440619629933</v>
      </c>
      <c r="AD87" s="4">
        <f>AVERAGE(R87:T87)</f>
        <v>14.408206607715234</v>
      </c>
      <c r="AE87" s="4">
        <f>AVERAGE(U87:W87)</f>
        <v>18.051955552740868</v>
      </c>
    </row>
    <row r="88" spans="2:31" x14ac:dyDescent="0.25">
      <c r="B88" s="3">
        <v>68</v>
      </c>
      <c r="C88" s="3">
        <v>20.455636029828401</v>
      </c>
      <c r="D88" s="3">
        <v>27.747860971856099</v>
      </c>
      <c r="E88" s="2">
        <v>18.268127428316902</v>
      </c>
      <c r="F88" s="3">
        <v>43.852634099532899</v>
      </c>
      <c r="G88" s="3">
        <v>40.210377505900603</v>
      </c>
      <c r="H88" s="2">
        <v>37.446031103291503</v>
      </c>
      <c r="I88" s="3">
        <v>-15.8345485998833</v>
      </c>
      <c r="J88" s="3">
        <v>-8.2472451663886606</v>
      </c>
      <c r="K88" s="2">
        <v>-8.9775249864920905</v>
      </c>
      <c r="L88" s="3">
        <v>13.053661790721</v>
      </c>
      <c r="M88" s="3">
        <v>14.7082966474761</v>
      </c>
      <c r="N88" s="2">
        <v>13.966245767164899</v>
      </c>
      <c r="O88" s="3">
        <v>14.248097838895299</v>
      </c>
      <c r="P88" s="3">
        <v>14.807912731536</v>
      </c>
      <c r="Q88" s="2">
        <v>15.524868989142901</v>
      </c>
      <c r="R88" s="3">
        <v>18.445426048644102</v>
      </c>
      <c r="S88" s="3">
        <v>10.1751725805983</v>
      </c>
      <c r="T88" s="2">
        <v>13.702970381001</v>
      </c>
      <c r="U88" s="3">
        <v>17.697193887524399</v>
      </c>
      <c r="V88" s="3">
        <v>16.704410745010399</v>
      </c>
      <c r="W88" s="2">
        <v>18.140919871543201</v>
      </c>
      <c r="Y88" s="4">
        <f>AVERAGE(C88:E88)</f>
        <v>22.157208143333801</v>
      </c>
      <c r="Z88" s="4">
        <f>AVERAGE(F88:H88)</f>
        <v>40.503014236241668</v>
      </c>
      <c r="AA88" s="4">
        <f>AVERAGE(I88:K88)</f>
        <v>-11.019772917588016</v>
      </c>
      <c r="AB88" s="4">
        <f>AVERAGE(L88:N88)</f>
        <v>13.909401401787333</v>
      </c>
      <c r="AC88" s="4">
        <f>AVERAGE(O88:Q88)</f>
        <v>14.860293186524734</v>
      </c>
      <c r="AD88" s="4">
        <f>AVERAGE(R88:T88)</f>
        <v>14.107856336747801</v>
      </c>
      <c r="AE88" s="4">
        <f>AVERAGE(U88:W88)</f>
        <v>17.514174834692668</v>
      </c>
    </row>
    <row r="89" spans="2:31" x14ac:dyDescent="0.25">
      <c r="B89" s="3">
        <v>68.5</v>
      </c>
      <c r="C89" s="3">
        <v>20.065820898598599</v>
      </c>
      <c r="D89" s="3">
        <v>27.429914408219201</v>
      </c>
      <c r="E89" s="2">
        <v>17.206375730885799</v>
      </c>
      <c r="F89" s="3">
        <v>42.542752276367104</v>
      </c>
      <c r="G89" s="3">
        <v>39.270703332235897</v>
      </c>
      <c r="H89" s="2">
        <v>35.689297401391201</v>
      </c>
      <c r="I89" s="3">
        <v>-5.5771375422459597</v>
      </c>
      <c r="J89" s="3">
        <v>0.97118488102205403</v>
      </c>
      <c r="K89" s="2">
        <v>1.1102542840962999</v>
      </c>
      <c r="L89" s="3">
        <v>12.6525334164852</v>
      </c>
      <c r="M89" s="3">
        <v>14.9143805639881</v>
      </c>
      <c r="N89" s="2">
        <v>13.8838556746091</v>
      </c>
      <c r="O89" s="3">
        <v>13.507099172462301</v>
      </c>
      <c r="P89" s="3">
        <v>14.517018781646801</v>
      </c>
      <c r="Q89" s="2">
        <v>14.6894540131035</v>
      </c>
      <c r="R89" s="3">
        <v>17.971060425654201</v>
      </c>
      <c r="S89" s="3">
        <v>10.2479939691839</v>
      </c>
      <c r="T89" s="2">
        <v>13.2550192755642</v>
      </c>
      <c r="U89" s="3">
        <v>17.036275583504299</v>
      </c>
      <c r="V89" s="3">
        <v>16.438608660641801</v>
      </c>
      <c r="W89" s="2">
        <v>17.210111533794102</v>
      </c>
      <c r="Y89" s="4">
        <f>AVERAGE(C89:E89)</f>
        <v>21.5673703459012</v>
      </c>
      <c r="Z89" s="4">
        <f>AVERAGE(F89:H89)</f>
        <v>39.167584336664731</v>
      </c>
      <c r="AA89" s="4">
        <f>AVERAGE(I89:K89)</f>
        <v>-1.1652327923758687</v>
      </c>
      <c r="AB89" s="4">
        <f>AVERAGE(L89:N89)</f>
        <v>13.816923218360801</v>
      </c>
      <c r="AC89" s="4">
        <f>AVERAGE(O89:Q89)</f>
        <v>14.237857322404201</v>
      </c>
      <c r="AD89" s="4">
        <f>AVERAGE(R89:T89)</f>
        <v>13.824691223467434</v>
      </c>
      <c r="AE89" s="4">
        <f>AVERAGE(U89:W89)</f>
        <v>16.894998592646733</v>
      </c>
    </row>
    <row r="90" spans="2:31" x14ac:dyDescent="0.25">
      <c r="B90" s="3">
        <v>69</v>
      </c>
      <c r="C90" s="3">
        <v>19.577557769944601</v>
      </c>
      <c r="D90" s="3">
        <v>26.8234620501424</v>
      </c>
      <c r="E90" s="2">
        <v>16.523462007142701</v>
      </c>
      <c r="F90" s="3">
        <v>41.640382965648399</v>
      </c>
      <c r="G90" s="3">
        <v>38.345861811671099</v>
      </c>
      <c r="H90" s="2">
        <v>34.539548692046999</v>
      </c>
      <c r="I90" s="3">
        <v>4.6577363313527904</v>
      </c>
      <c r="J90" s="3">
        <v>9.8430436370543894</v>
      </c>
      <c r="K90" s="2">
        <v>11.0448148750183</v>
      </c>
      <c r="L90" s="3">
        <v>12.215086139083001</v>
      </c>
      <c r="M90" s="3">
        <v>14.9146506802754</v>
      </c>
      <c r="N90" s="2">
        <v>13.8930251472732</v>
      </c>
      <c r="O90" s="3">
        <v>12.943294666458099</v>
      </c>
      <c r="P90" s="3">
        <v>13.833333599766499</v>
      </c>
      <c r="Q90" s="2">
        <v>13.8004327550728</v>
      </c>
      <c r="R90" s="3">
        <v>17.1011957369623</v>
      </c>
      <c r="S90" s="3">
        <v>10.841072296657799</v>
      </c>
      <c r="T90" s="2">
        <v>12.8251839634045</v>
      </c>
      <c r="U90" s="3">
        <v>16.583587164432299</v>
      </c>
      <c r="V90" s="3">
        <v>15.908177713352201</v>
      </c>
      <c r="W90" s="2">
        <v>16.170369259544</v>
      </c>
      <c r="Y90" s="4">
        <f>AVERAGE(C90:E90)</f>
        <v>20.974827275743234</v>
      </c>
      <c r="Z90" s="4">
        <f>AVERAGE(F90:H90)</f>
        <v>38.175264489788837</v>
      </c>
      <c r="AA90" s="4">
        <f>AVERAGE(I90:K90)</f>
        <v>8.5151982811418261</v>
      </c>
      <c r="AB90" s="4">
        <f>AVERAGE(L90:N90)</f>
        <v>13.674253988877199</v>
      </c>
      <c r="AC90" s="4">
        <f>AVERAGE(O90:Q90)</f>
        <v>13.525687007099132</v>
      </c>
      <c r="AD90" s="4">
        <f>AVERAGE(R90:T90)</f>
        <v>13.589150665674866</v>
      </c>
      <c r="AE90" s="4">
        <f>AVERAGE(U90:W90)</f>
        <v>16.220711379109499</v>
      </c>
    </row>
    <row r="91" spans="2:31" x14ac:dyDescent="0.25">
      <c r="B91" s="3">
        <v>69.5</v>
      </c>
      <c r="C91" s="3">
        <v>18.652227366580298</v>
      </c>
      <c r="D91" s="3">
        <v>26.300426693038201</v>
      </c>
      <c r="E91" s="2">
        <v>15.499853327544299</v>
      </c>
      <c r="F91" s="3">
        <v>41.0314877513255</v>
      </c>
      <c r="G91" s="3">
        <v>37.439617898550502</v>
      </c>
      <c r="H91" s="2">
        <v>34.748086372268098</v>
      </c>
      <c r="I91" s="3">
        <v>14.051103571313201</v>
      </c>
      <c r="J91" s="3">
        <v>17.720414310788001</v>
      </c>
      <c r="K91" s="2">
        <v>19.825785006033701</v>
      </c>
      <c r="L91" s="3">
        <v>12.176943651002899</v>
      </c>
      <c r="M91" s="3">
        <v>14.7903935006137</v>
      </c>
      <c r="N91" s="2">
        <v>13.342558589353001</v>
      </c>
      <c r="O91" s="3">
        <v>12.875055283328701</v>
      </c>
      <c r="P91" s="3">
        <v>13.371443119584301</v>
      </c>
      <c r="Q91" s="2">
        <v>13.130608996325</v>
      </c>
      <c r="R91" s="3">
        <v>16.168434797169301</v>
      </c>
      <c r="S91" s="3">
        <v>11.5897918239194</v>
      </c>
      <c r="T91" s="2">
        <v>13.116048403007801</v>
      </c>
      <c r="U91" s="3">
        <v>16.333330569519699</v>
      </c>
      <c r="V91" s="3">
        <v>15.289814352982701</v>
      </c>
      <c r="W91" s="2">
        <v>15.124545275609099</v>
      </c>
      <c r="Y91" s="4">
        <f>AVERAGE(C91:E91)</f>
        <v>20.150835795720933</v>
      </c>
      <c r="Z91" s="4">
        <f>AVERAGE(F91:H91)</f>
        <v>37.739730674048026</v>
      </c>
      <c r="AA91" s="4">
        <f>AVERAGE(I91:K91)</f>
        <v>17.199100962711636</v>
      </c>
      <c r="AB91" s="4">
        <f>AVERAGE(L91:N91)</f>
        <v>13.436631913656532</v>
      </c>
      <c r="AC91" s="4">
        <f>AVERAGE(O91:Q91)</f>
        <v>13.125702466412667</v>
      </c>
      <c r="AD91" s="4">
        <f>AVERAGE(R91:T91)</f>
        <v>13.624758341365501</v>
      </c>
      <c r="AE91" s="4">
        <f>AVERAGE(U91:W91)</f>
        <v>15.5825633993705</v>
      </c>
    </row>
    <row r="92" spans="2:31" x14ac:dyDescent="0.25">
      <c r="B92" s="3">
        <v>70</v>
      </c>
      <c r="C92" s="3">
        <v>17.495871912409701</v>
      </c>
      <c r="D92" s="3">
        <v>25.258120511267599</v>
      </c>
      <c r="E92" s="2">
        <v>14.3805375572479</v>
      </c>
      <c r="F92" s="3">
        <v>40.226562956522997</v>
      </c>
      <c r="G92" s="3">
        <v>36.494844027786897</v>
      </c>
      <c r="H92" s="2">
        <v>34.549982734010499</v>
      </c>
      <c r="I92" s="3">
        <v>22.047654917292299</v>
      </c>
      <c r="J92" s="3">
        <v>24.551547997803802</v>
      </c>
      <c r="K92" s="2">
        <v>26.712245936706601</v>
      </c>
      <c r="L92" s="3">
        <v>11.975939363259799</v>
      </c>
      <c r="M92" s="3">
        <v>14.6327267610113</v>
      </c>
      <c r="N92" s="2">
        <v>12.541149427278199</v>
      </c>
      <c r="O92" s="3">
        <v>12.891061391397299</v>
      </c>
      <c r="P92" s="3">
        <v>13.2064119943586</v>
      </c>
      <c r="Q92" s="2">
        <v>12.678685185283401</v>
      </c>
      <c r="R92" s="3">
        <v>15.4304393242485</v>
      </c>
      <c r="S92" s="3">
        <v>12.193319145978201</v>
      </c>
      <c r="T92" s="2">
        <v>13.346271960617299</v>
      </c>
      <c r="U92" s="3">
        <v>15.2947085490633</v>
      </c>
      <c r="V92" s="3">
        <v>15.008017412495001</v>
      </c>
      <c r="W92" s="2">
        <v>14.745493293599701</v>
      </c>
      <c r="Y92" s="4">
        <f>AVERAGE(C92:E92)</f>
        <v>19.044843326975066</v>
      </c>
      <c r="Z92" s="4">
        <f>AVERAGE(F92:H92)</f>
        <v>37.090463239440133</v>
      </c>
      <c r="AA92" s="4">
        <f>AVERAGE(I92:K92)</f>
        <v>24.437149617267568</v>
      </c>
      <c r="AB92" s="4">
        <f>AVERAGE(L92:N92)</f>
        <v>13.049938517183099</v>
      </c>
      <c r="AC92" s="4">
        <f>AVERAGE(O92:Q92)</f>
        <v>12.925386190346432</v>
      </c>
      <c r="AD92" s="4">
        <f>AVERAGE(R92:T92)</f>
        <v>13.656676810281333</v>
      </c>
      <c r="AE92" s="4">
        <f>AVERAGE(U92:W92)</f>
        <v>15.016073085052668</v>
      </c>
    </row>
    <row r="93" spans="2:31" x14ac:dyDescent="0.25">
      <c r="B93" s="3">
        <v>70.5</v>
      </c>
      <c r="C93" s="3">
        <v>16.401759396466701</v>
      </c>
      <c r="D93" s="3">
        <v>23.280899267119899</v>
      </c>
      <c r="E93" s="2">
        <v>13.511639530006301</v>
      </c>
      <c r="F93" s="3">
        <v>39.200012464573803</v>
      </c>
      <c r="G93" s="3">
        <v>35.706178872518599</v>
      </c>
      <c r="H93" s="2">
        <v>34.124700056523103</v>
      </c>
      <c r="I93" s="3">
        <v>28.247244381795301</v>
      </c>
      <c r="J93" s="3">
        <v>29.9477293118074</v>
      </c>
      <c r="K93" s="2">
        <v>31.729572106665699</v>
      </c>
      <c r="L93" s="3">
        <v>11.2723177106632</v>
      </c>
      <c r="M93" s="3">
        <v>14.3623875831818</v>
      </c>
      <c r="N93" s="2">
        <v>12.101734381725599</v>
      </c>
      <c r="O93" s="3">
        <v>12.571453311870201</v>
      </c>
      <c r="P93" s="3">
        <v>12.6477454160698</v>
      </c>
      <c r="Q93" s="2">
        <v>12.672817992473799</v>
      </c>
      <c r="R93" s="3">
        <v>14.8161700387232</v>
      </c>
      <c r="S93" s="3">
        <v>12.5079990598894</v>
      </c>
      <c r="T93" s="2">
        <v>13.123376909723</v>
      </c>
      <c r="U93" s="3">
        <v>14.2422298906988</v>
      </c>
      <c r="V93" s="3">
        <v>14.596872149996001</v>
      </c>
      <c r="W93" s="2">
        <v>14.750161309593199</v>
      </c>
      <c r="Y93" s="4">
        <f>AVERAGE(C93:E93)</f>
        <v>17.731432731197632</v>
      </c>
      <c r="Z93" s="4">
        <f>AVERAGE(F93:H93)</f>
        <v>36.343630464538499</v>
      </c>
      <c r="AA93" s="4">
        <f>AVERAGE(I93:K93)</f>
        <v>29.974848600089469</v>
      </c>
      <c r="AB93" s="4">
        <f>AVERAGE(L93:N93)</f>
        <v>12.578813225190201</v>
      </c>
      <c r="AC93" s="4">
        <f>AVERAGE(O93:Q93)</f>
        <v>12.630672240137933</v>
      </c>
      <c r="AD93" s="4">
        <f>AVERAGE(R93:T93)</f>
        <v>13.482515336111867</v>
      </c>
      <c r="AE93" s="4">
        <f>AVERAGE(U93:W93)</f>
        <v>14.529754450096</v>
      </c>
    </row>
    <row r="94" spans="2:31" x14ac:dyDescent="0.25">
      <c r="B94" s="3">
        <v>71</v>
      </c>
      <c r="C94" s="3">
        <v>14.922752066627501</v>
      </c>
      <c r="D94" s="3">
        <v>21.2011198482903</v>
      </c>
      <c r="E94" s="2">
        <v>12.6208486749582</v>
      </c>
      <c r="F94" s="3">
        <v>37.955536298775101</v>
      </c>
      <c r="G94" s="3">
        <v>34.963791336987001</v>
      </c>
      <c r="H94" s="2">
        <v>34.363222679960899</v>
      </c>
      <c r="I94" s="3">
        <v>32.8396799683279</v>
      </c>
      <c r="J94" s="3">
        <v>33.750221034740697</v>
      </c>
      <c r="K94" s="2">
        <v>34.946803888175502</v>
      </c>
      <c r="L94" s="3">
        <v>10.463251673243899</v>
      </c>
      <c r="M94" s="3">
        <v>14.3152828635798</v>
      </c>
      <c r="N94" s="2">
        <v>11.5918157154874</v>
      </c>
      <c r="O94" s="3">
        <v>12.3541474157038</v>
      </c>
      <c r="P94" s="3">
        <v>12.0748259584529</v>
      </c>
      <c r="Q94" s="2">
        <v>12.6316221303404</v>
      </c>
      <c r="R94" s="3">
        <v>14.1797777689528</v>
      </c>
      <c r="S94" s="3">
        <v>12.5320629083736</v>
      </c>
      <c r="T94" s="2">
        <v>13.066309940141601</v>
      </c>
      <c r="U94" s="3">
        <v>13.980211923824999</v>
      </c>
      <c r="V94" s="3">
        <v>13.875667352871901</v>
      </c>
      <c r="W94" s="2">
        <v>14.508662424100599</v>
      </c>
      <c r="Y94" s="4">
        <f>AVERAGE(C94:E94)</f>
        <v>16.248240196625332</v>
      </c>
      <c r="Z94" s="4">
        <f>AVERAGE(F94:H94)</f>
        <v>35.760850105240998</v>
      </c>
      <c r="AA94" s="4">
        <f>AVERAGE(I94:K94)</f>
        <v>33.845568297081371</v>
      </c>
      <c r="AB94" s="4">
        <f>AVERAGE(L94:N94)</f>
        <v>12.1234500841037</v>
      </c>
      <c r="AC94" s="4">
        <f>AVERAGE(O94:Q94)</f>
        <v>12.353531834832367</v>
      </c>
      <c r="AD94" s="4">
        <f>AVERAGE(R94:T94)</f>
        <v>13.259383539156</v>
      </c>
      <c r="AE94" s="4">
        <f>AVERAGE(U94:W94)</f>
        <v>14.121513900265834</v>
      </c>
    </row>
    <row r="95" spans="2:31" x14ac:dyDescent="0.25">
      <c r="B95" s="3">
        <v>71.5</v>
      </c>
      <c r="C95" s="3">
        <v>13.5027871836591</v>
      </c>
      <c r="D95" s="3">
        <v>19.3575421854393</v>
      </c>
      <c r="E95" s="2">
        <v>11.8247037484796</v>
      </c>
      <c r="F95" s="3">
        <v>36.609657071141598</v>
      </c>
      <c r="G95" s="3">
        <v>34.228772674892198</v>
      </c>
      <c r="H95" s="2">
        <v>34.372362931412503</v>
      </c>
      <c r="I95" s="3">
        <v>35.804576659685402</v>
      </c>
      <c r="J95" s="3">
        <v>36.461194778244</v>
      </c>
      <c r="K95" s="2">
        <v>36.505180496266398</v>
      </c>
      <c r="L95" s="3">
        <v>9.9236126748998004</v>
      </c>
      <c r="M95" s="3">
        <v>14.112626402964599</v>
      </c>
      <c r="N95" s="2">
        <v>10.7706007232935</v>
      </c>
      <c r="O95" s="3">
        <v>12.1014858957766</v>
      </c>
      <c r="P95" s="3">
        <v>12.0286729973463</v>
      </c>
      <c r="Q95" s="2">
        <v>12.327587259784201</v>
      </c>
      <c r="R95" s="3">
        <v>13.7028019706904</v>
      </c>
      <c r="S95" s="3">
        <v>12.3687758458597</v>
      </c>
      <c r="T95" s="2">
        <v>12.8039313282266</v>
      </c>
      <c r="U95" s="3">
        <v>13.682739625697399</v>
      </c>
      <c r="V95" s="3">
        <v>13.405354410925</v>
      </c>
      <c r="W95" s="2">
        <v>14.386530072635599</v>
      </c>
      <c r="Y95" s="4">
        <f>AVERAGE(C95:E95)</f>
        <v>14.895011039192667</v>
      </c>
      <c r="Z95" s="4">
        <f>AVERAGE(F95:H95)</f>
        <v>35.070264225815436</v>
      </c>
      <c r="AA95" s="4">
        <f>AVERAGE(I95:K95)</f>
        <v>36.256983978065271</v>
      </c>
      <c r="AB95" s="4">
        <f>AVERAGE(L95:N95)</f>
        <v>11.6022799337193</v>
      </c>
      <c r="AC95" s="4">
        <f>AVERAGE(O95:Q95)</f>
        <v>12.152582050969032</v>
      </c>
      <c r="AD95" s="4">
        <f>AVERAGE(R95:T95)</f>
        <v>12.958503048258899</v>
      </c>
      <c r="AE95" s="4">
        <f>AVERAGE(U95:W95)</f>
        <v>13.824874703086001</v>
      </c>
    </row>
    <row r="96" spans="2:31" x14ac:dyDescent="0.25">
      <c r="B96" s="3">
        <v>72</v>
      </c>
      <c r="C96" s="3">
        <v>12.4844934043908</v>
      </c>
      <c r="D96" s="3">
        <v>17.466409087185401</v>
      </c>
      <c r="E96" s="2">
        <v>11.056994985788499</v>
      </c>
      <c r="F96" s="3">
        <v>35.482843012245297</v>
      </c>
      <c r="G96" s="3">
        <v>33.822771479486299</v>
      </c>
      <c r="H96" s="2">
        <v>33.992844717452002</v>
      </c>
      <c r="I96" s="3">
        <v>37.476157917728102</v>
      </c>
      <c r="J96" s="3">
        <v>38.5609641165412</v>
      </c>
      <c r="K96" s="2">
        <v>37.198934073694502</v>
      </c>
      <c r="L96" s="3">
        <v>9.3208245956117199</v>
      </c>
      <c r="M96" s="3">
        <v>13.5341686122288</v>
      </c>
      <c r="N96" s="2">
        <v>10.0681265170277</v>
      </c>
      <c r="O96" s="3">
        <v>11.488952738619799</v>
      </c>
      <c r="P96" s="3">
        <v>11.8282170380346</v>
      </c>
      <c r="Q96" s="2">
        <v>11.863119830847401</v>
      </c>
      <c r="R96" s="3">
        <v>13.336791269865699</v>
      </c>
      <c r="S96" s="3">
        <v>12.113410172683301</v>
      </c>
      <c r="T96" s="2">
        <v>12.172077028098901</v>
      </c>
      <c r="U96" s="3">
        <v>13.485270856196401</v>
      </c>
      <c r="V96" s="3">
        <v>13.125210434041399</v>
      </c>
      <c r="W96" s="2">
        <v>14.3851349676165</v>
      </c>
      <c r="Y96" s="4">
        <f>AVERAGE(C96:E96)</f>
        <v>13.669299159121566</v>
      </c>
      <c r="Z96" s="4">
        <f>AVERAGE(F96:H96)</f>
        <v>34.432819736394535</v>
      </c>
      <c r="AA96" s="4">
        <f>AVERAGE(I96:K96)</f>
        <v>37.745352035987935</v>
      </c>
      <c r="AB96" s="4">
        <f>AVERAGE(L96:N96)</f>
        <v>10.974373241622741</v>
      </c>
      <c r="AC96" s="4">
        <f>AVERAGE(O96:Q96)</f>
        <v>11.726763202500599</v>
      </c>
      <c r="AD96" s="4">
        <f>AVERAGE(R96:T96)</f>
        <v>12.540759490215967</v>
      </c>
      <c r="AE96" s="4">
        <f>AVERAGE(U96:W96)</f>
        <v>13.665205419284767</v>
      </c>
    </row>
    <row r="97" spans="2:31" x14ac:dyDescent="0.25">
      <c r="B97" s="3">
        <v>72.5</v>
      </c>
      <c r="C97" s="3">
        <v>11.362182357394699</v>
      </c>
      <c r="D97" s="3">
        <v>15.6571641386822</v>
      </c>
      <c r="E97" s="2">
        <v>10.1754489342011</v>
      </c>
      <c r="F97" s="3">
        <v>34.255404463538603</v>
      </c>
      <c r="G97" s="3">
        <v>33.627040822241398</v>
      </c>
      <c r="H97" s="2">
        <v>33.802557350323902</v>
      </c>
      <c r="I97" s="3">
        <v>38.281842755263803</v>
      </c>
      <c r="J97" s="3">
        <v>39.6502119622442</v>
      </c>
      <c r="K97" s="2">
        <v>37.7908846958372</v>
      </c>
      <c r="L97" s="3">
        <v>8.7178105823277292</v>
      </c>
      <c r="M97" s="3">
        <v>13.3945228979136</v>
      </c>
      <c r="N97" s="2">
        <v>10.069543910831801</v>
      </c>
      <c r="O97" s="3">
        <v>10.8962113026612</v>
      </c>
      <c r="P97" s="3">
        <v>11.521740445497899</v>
      </c>
      <c r="Q97" s="2">
        <v>11.3779083951083</v>
      </c>
      <c r="R97" s="3">
        <v>12.9016097396715</v>
      </c>
      <c r="S97" s="3">
        <v>11.939029551471799</v>
      </c>
      <c r="T97" s="2">
        <v>11.711944444314399</v>
      </c>
      <c r="U97" s="3">
        <v>13.949053947457401</v>
      </c>
      <c r="V97" s="3">
        <v>12.8885104873335</v>
      </c>
      <c r="W97" s="2">
        <v>14.0564942911067</v>
      </c>
      <c r="Y97" s="4">
        <f>AVERAGE(C97:E97)</f>
        <v>12.398265143426</v>
      </c>
      <c r="Z97" s="4">
        <f>AVERAGE(F97:H97)</f>
        <v>33.895000878701296</v>
      </c>
      <c r="AA97" s="4">
        <f>AVERAGE(I97:K97)</f>
        <v>38.574313137781736</v>
      </c>
      <c r="AB97" s="4">
        <f>AVERAGE(L97:N97)</f>
        <v>10.727292463691043</v>
      </c>
      <c r="AC97" s="4">
        <f>AVERAGE(O97:Q97)</f>
        <v>11.265286714422466</v>
      </c>
      <c r="AD97" s="4">
        <f>AVERAGE(R97:T97)</f>
        <v>12.184194578485899</v>
      </c>
      <c r="AE97" s="4">
        <f>AVERAGE(U97:W97)</f>
        <v>13.631352908632534</v>
      </c>
    </row>
    <row r="98" spans="2:31" x14ac:dyDescent="0.25">
      <c r="B98" s="3">
        <v>73</v>
      </c>
      <c r="C98" s="3">
        <v>10.570359268869501</v>
      </c>
      <c r="D98" s="3">
        <v>14.5636253826308</v>
      </c>
      <c r="E98" s="2">
        <v>9.6736552042597204</v>
      </c>
      <c r="F98" s="3">
        <v>33.312395913323698</v>
      </c>
      <c r="G98" s="3">
        <v>33.327029436632799</v>
      </c>
      <c r="H98" s="2">
        <v>33.960012812475199</v>
      </c>
      <c r="I98" s="3">
        <v>38.477472529633097</v>
      </c>
      <c r="J98" s="3">
        <v>39.930389079171697</v>
      </c>
      <c r="K98" s="2">
        <v>38.103113450427301</v>
      </c>
      <c r="L98" s="3">
        <v>8.5497063476375406</v>
      </c>
      <c r="M98" s="3">
        <v>13.426800625878499</v>
      </c>
      <c r="N98" s="2">
        <v>9.9797793790440892</v>
      </c>
      <c r="O98" s="3">
        <v>10.7066495955945</v>
      </c>
      <c r="P98" s="3">
        <v>11.661235809409799</v>
      </c>
      <c r="Q98" s="2">
        <v>10.5905278254683</v>
      </c>
      <c r="R98" s="3">
        <v>12.397053616842101</v>
      </c>
      <c r="S98" s="3">
        <v>11.823724984041499</v>
      </c>
      <c r="T98" s="2">
        <v>11.878670178361601</v>
      </c>
      <c r="U98" s="3">
        <v>14.0663433414325</v>
      </c>
      <c r="V98" s="3">
        <v>12.5857642573751</v>
      </c>
      <c r="W98" s="2">
        <v>13.6649536658597</v>
      </c>
      <c r="Y98" s="4">
        <f>AVERAGE(C98:E98)</f>
        <v>11.602546618586672</v>
      </c>
      <c r="Z98" s="4">
        <f>AVERAGE(F98:H98)</f>
        <v>33.533146054143899</v>
      </c>
      <c r="AA98" s="4">
        <f>AVERAGE(I98:K98)</f>
        <v>38.836991686410698</v>
      </c>
      <c r="AB98" s="4">
        <f>AVERAGE(L98:N98)</f>
        <v>10.652095450853375</v>
      </c>
      <c r="AC98" s="4">
        <f>AVERAGE(O98:Q98)</f>
        <v>10.986137743490866</v>
      </c>
      <c r="AD98" s="4">
        <f>AVERAGE(R98:T98)</f>
        <v>12.033149593081733</v>
      </c>
      <c r="AE98" s="4">
        <f>AVERAGE(U98:W98)</f>
        <v>13.439020421555767</v>
      </c>
    </row>
    <row r="99" spans="2:31" x14ac:dyDescent="0.25">
      <c r="B99" s="3">
        <v>73.5</v>
      </c>
      <c r="C99" s="3">
        <v>9.9401401146394601</v>
      </c>
      <c r="D99" s="3">
        <v>13.953351686394001</v>
      </c>
      <c r="E99" s="2">
        <v>9.2996949758640994</v>
      </c>
      <c r="F99" s="3">
        <v>32.957025186592098</v>
      </c>
      <c r="G99" s="3">
        <v>33.267385890859899</v>
      </c>
      <c r="H99" s="2">
        <v>34.160584345597997</v>
      </c>
      <c r="I99" s="3">
        <v>38.6136893480816</v>
      </c>
      <c r="J99" s="3">
        <v>40.023588848466801</v>
      </c>
      <c r="K99" s="2">
        <v>38.057995645818899</v>
      </c>
      <c r="L99" s="3">
        <v>8.4463701416467494</v>
      </c>
      <c r="M99" s="3">
        <v>13.0104078452634</v>
      </c>
      <c r="N99" s="2">
        <v>9.7322201124559395</v>
      </c>
      <c r="O99" s="3">
        <v>10.5171130853342</v>
      </c>
      <c r="P99" s="3">
        <v>11.625777696204301</v>
      </c>
      <c r="Q99" s="2">
        <v>10.0328580174485</v>
      </c>
      <c r="R99" s="3">
        <v>12.166010945069599</v>
      </c>
      <c r="S99" s="3">
        <v>12.0236067362783</v>
      </c>
      <c r="T99" s="2">
        <v>11.938220765360599</v>
      </c>
      <c r="U99" s="3">
        <v>13.394838640764</v>
      </c>
      <c r="V99" s="3">
        <v>12.4279334042859</v>
      </c>
      <c r="W99" s="2">
        <v>13.6064281415669</v>
      </c>
      <c r="Y99" s="4">
        <f>AVERAGE(C99:E99)</f>
        <v>11.064395592299187</v>
      </c>
      <c r="Z99" s="4">
        <f>AVERAGE(F99:H99)</f>
        <v>33.461665141016667</v>
      </c>
      <c r="AA99" s="4">
        <f>AVERAGE(I99:K99)</f>
        <v>38.898424614122433</v>
      </c>
      <c r="AB99" s="4">
        <f>AVERAGE(L99:N99)</f>
        <v>10.396332699788696</v>
      </c>
      <c r="AC99" s="4">
        <f>AVERAGE(O99:Q99)</f>
        <v>10.725249599662334</v>
      </c>
      <c r="AD99" s="4">
        <f>AVERAGE(R99:T99)</f>
        <v>12.042612815569498</v>
      </c>
      <c r="AE99" s="4">
        <f>AVERAGE(U99:W99)</f>
        <v>13.143066728872268</v>
      </c>
    </row>
    <row r="100" spans="2:31" x14ac:dyDescent="0.25">
      <c r="B100" s="3">
        <v>74</v>
      </c>
      <c r="C100" s="3">
        <v>9.0723893084590905</v>
      </c>
      <c r="D100" s="3">
        <v>12.8862793773586</v>
      </c>
      <c r="E100" s="2">
        <v>8.6143637472697492</v>
      </c>
      <c r="F100" s="3">
        <v>32.790944773747903</v>
      </c>
      <c r="G100" s="3">
        <v>33.432165687622401</v>
      </c>
      <c r="H100" s="2">
        <v>34.141251133365202</v>
      </c>
      <c r="I100" s="3">
        <v>39.013699649629999</v>
      </c>
      <c r="J100" s="3">
        <v>39.7495420133829</v>
      </c>
      <c r="K100" s="2">
        <v>38.300737188952098</v>
      </c>
      <c r="L100" s="3">
        <v>8.3342025510954691</v>
      </c>
      <c r="M100" s="3">
        <v>12.8618613341702</v>
      </c>
      <c r="N100" s="2">
        <v>9.8128611016494407</v>
      </c>
      <c r="O100" s="3">
        <v>10.501289442792499</v>
      </c>
      <c r="P100" s="3">
        <v>11.301470040586899</v>
      </c>
      <c r="Q100" s="2">
        <v>10.0140254369453</v>
      </c>
      <c r="R100" s="3">
        <v>12.382807536531701</v>
      </c>
      <c r="S100" s="3">
        <v>12.390697706086801</v>
      </c>
      <c r="T100" s="2">
        <v>11.780625681636799</v>
      </c>
      <c r="U100" s="3">
        <v>12.774262615209301</v>
      </c>
      <c r="V100" s="3">
        <v>12.4987689702641</v>
      </c>
      <c r="W100" s="2">
        <v>13.6381873489876</v>
      </c>
      <c r="Y100" s="4">
        <f>AVERAGE(C100:E100)</f>
        <v>10.191010811029146</v>
      </c>
      <c r="Z100" s="4">
        <f>AVERAGE(F100:H100)</f>
        <v>33.454787198245171</v>
      </c>
      <c r="AA100" s="4">
        <f>AVERAGE(I100:K100)</f>
        <v>39.021326283988337</v>
      </c>
      <c r="AB100" s="4">
        <f>AVERAGE(L100:N100)</f>
        <v>10.336308328971704</v>
      </c>
      <c r="AC100" s="4">
        <f>AVERAGE(O100:Q100)</f>
        <v>10.605594973441566</v>
      </c>
      <c r="AD100" s="4">
        <f>AVERAGE(R100:T100)</f>
        <v>12.184710308085101</v>
      </c>
      <c r="AE100" s="4">
        <f>AVERAGE(U100:W100)</f>
        <v>12.970406311487002</v>
      </c>
    </row>
    <row r="101" spans="2:31" x14ac:dyDescent="0.25">
      <c r="B101" s="3">
        <v>74.5</v>
      </c>
      <c r="C101" s="3">
        <v>8.2471877710120793</v>
      </c>
      <c r="D101" s="3">
        <v>11.7391510750334</v>
      </c>
      <c r="E101" s="2">
        <v>8.2740183294550906</v>
      </c>
      <c r="F101" s="3">
        <v>32.550553031969898</v>
      </c>
      <c r="G101" s="3">
        <v>33.2187812152699</v>
      </c>
      <c r="H101" s="2">
        <v>34.076825252363498</v>
      </c>
      <c r="I101" s="3">
        <v>39.3287126167371</v>
      </c>
      <c r="J101" s="3">
        <v>39.081634159490598</v>
      </c>
      <c r="K101" s="2">
        <v>38.575116103065596</v>
      </c>
      <c r="L101" s="3">
        <v>8.0070078855783908</v>
      </c>
      <c r="M101" s="3">
        <v>13.2166712686418</v>
      </c>
      <c r="N101" s="2">
        <v>9.7450452180446501</v>
      </c>
      <c r="O101" s="3">
        <v>10.922369953774799</v>
      </c>
      <c r="P101" s="3">
        <v>11.021094921644799</v>
      </c>
      <c r="Q101" s="2">
        <v>10.3357199205415</v>
      </c>
      <c r="R101" s="3">
        <v>12.662726200256101</v>
      </c>
      <c r="S101" s="3">
        <v>12.4377226835713</v>
      </c>
      <c r="T101" s="2">
        <v>11.6798238598523</v>
      </c>
      <c r="U101" s="3">
        <v>12.4121502138838</v>
      </c>
      <c r="V101" s="3">
        <v>12.4938911433782</v>
      </c>
      <c r="W101" s="2">
        <v>13.5534399678938</v>
      </c>
      <c r="Y101" s="4">
        <f>AVERAGE(C101:E101)</f>
        <v>9.4201190585001893</v>
      </c>
      <c r="Z101" s="4">
        <f>AVERAGE(F101:H101)</f>
        <v>33.282053166534432</v>
      </c>
      <c r="AA101" s="4">
        <f>AVERAGE(I101:K101)</f>
        <v>38.995154293097762</v>
      </c>
      <c r="AB101" s="4">
        <f>AVERAGE(L101:N101)</f>
        <v>10.322908124088281</v>
      </c>
      <c r="AC101" s="4">
        <f>AVERAGE(O101:Q101)</f>
        <v>10.759728265320367</v>
      </c>
      <c r="AD101" s="4">
        <f>AVERAGE(R101:T101)</f>
        <v>12.260090914559902</v>
      </c>
      <c r="AE101" s="4">
        <f>AVERAGE(U101:W101)</f>
        <v>12.819827108385267</v>
      </c>
    </row>
    <row r="102" spans="2:31" x14ac:dyDescent="0.25">
      <c r="B102" s="3">
        <v>75</v>
      </c>
      <c r="C102" s="3">
        <v>7.5562684281733201</v>
      </c>
      <c r="D102" s="3">
        <v>11.064857464531499</v>
      </c>
      <c r="E102" s="2">
        <v>8.0923250810154705</v>
      </c>
      <c r="F102" s="3">
        <v>32.637372081565999</v>
      </c>
      <c r="G102" s="3">
        <v>33.005268618159398</v>
      </c>
      <c r="H102" s="2">
        <v>34.189044702710802</v>
      </c>
      <c r="I102" s="3">
        <v>39.2524506963221</v>
      </c>
      <c r="J102" s="3">
        <v>38.680108027440198</v>
      </c>
      <c r="K102" s="2">
        <v>38.569462639397997</v>
      </c>
      <c r="L102" s="3">
        <v>7.7200159783207596</v>
      </c>
      <c r="M102" s="3">
        <v>13.1655632755055</v>
      </c>
      <c r="N102" s="2">
        <v>9.1652228535280091</v>
      </c>
      <c r="O102" s="3">
        <v>11.103745239422899</v>
      </c>
      <c r="P102" s="3">
        <v>10.421133081426399</v>
      </c>
      <c r="Q102" s="2">
        <v>10.6397148449848</v>
      </c>
      <c r="R102" s="3">
        <v>12.592819047585699</v>
      </c>
      <c r="S102" s="3">
        <v>12.431112751177899</v>
      </c>
      <c r="T102" s="2">
        <v>11.521712794320701</v>
      </c>
      <c r="U102" s="3">
        <v>11.8621465005875</v>
      </c>
      <c r="V102" s="3">
        <v>11.992009201510101</v>
      </c>
      <c r="W102" s="2">
        <v>13.6378447143553</v>
      </c>
      <c r="Y102" s="4">
        <f>AVERAGE(C102:E102)</f>
        <v>8.9044836579067628</v>
      </c>
      <c r="Z102" s="4">
        <f>AVERAGE(F102:H102)</f>
        <v>33.277228467478736</v>
      </c>
      <c r="AA102" s="4">
        <f>AVERAGE(I102:K102)</f>
        <v>38.834007121053432</v>
      </c>
      <c r="AB102" s="4">
        <f>AVERAGE(L102:N102)</f>
        <v>10.016934035784756</v>
      </c>
      <c r="AC102" s="4">
        <f>AVERAGE(O102:Q102)</f>
        <v>10.721531055278033</v>
      </c>
      <c r="AD102" s="4">
        <f>AVERAGE(R102:T102)</f>
        <v>12.181881531028099</v>
      </c>
      <c r="AE102" s="4">
        <f>AVERAGE(U102:W102)</f>
        <v>12.497333472150965</v>
      </c>
    </row>
    <row r="103" spans="2:31" x14ac:dyDescent="0.25">
      <c r="B103" s="3">
        <v>75.5</v>
      </c>
      <c r="C103" s="3">
        <v>6.4345676634279103</v>
      </c>
      <c r="D103" s="3">
        <v>10.3470871865613</v>
      </c>
      <c r="E103" s="2">
        <v>7.3725518062348101</v>
      </c>
      <c r="F103" s="3">
        <v>32.826694491739303</v>
      </c>
      <c r="G103" s="3">
        <v>33.063811493757697</v>
      </c>
      <c r="H103" s="2">
        <v>33.999153862368502</v>
      </c>
      <c r="I103" s="3">
        <v>39.338517725045001</v>
      </c>
      <c r="J103" s="3">
        <v>38.595086663222297</v>
      </c>
      <c r="K103" s="2">
        <v>38.545646148863803</v>
      </c>
      <c r="L103" s="3">
        <v>7.4293353248912704</v>
      </c>
      <c r="M103" s="3">
        <v>12.891499273680701</v>
      </c>
      <c r="N103" s="2">
        <v>8.6957821165485694</v>
      </c>
      <c r="O103" s="3">
        <v>10.857889021247599</v>
      </c>
      <c r="P103" s="3">
        <v>9.8513868469014998</v>
      </c>
      <c r="Q103" s="2">
        <v>10.8609112059703</v>
      </c>
      <c r="R103" s="3">
        <v>12.6510562259436</v>
      </c>
      <c r="S103" s="3">
        <v>12.7888259620038</v>
      </c>
      <c r="T103" s="2">
        <v>11.153771476976001</v>
      </c>
      <c r="U103" s="3">
        <v>11.8460891303208</v>
      </c>
      <c r="V103" s="3">
        <v>11.739448932647999</v>
      </c>
      <c r="W103" s="2">
        <v>13.884186971550299</v>
      </c>
      <c r="Y103" s="4">
        <f>AVERAGE(C103:E103)</f>
        <v>8.0514022187413392</v>
      </c>
      <c r="Z103" s="4">
        <f>AVERAGE(F103:H103)</f>
        <v>33.296553282621836</v>
      </c>
      <c r="AA103" s="4">
        <f>AVERAGE(I103:K103)</f>
        <v>38.826416845710362</v>
      </c>
      <c r="AB103" s="4">
        <f>AVERAGE(L103:N103)</f>
        <v>9.6722055717068471</v>
      </c>
      <c r="AC103" s="4">
        <f>AVERAGE(O103:Q103)</f>
        <v>10.523395691373134</v>
      </c>
      <c r="AD103" s="4">
        <f>AVERAGE(R103:T103)</f>
        <v>12.197884554974467</v>
      </c>
      <c r="AE103" s="4">
        <f>AVERAGE(U103:W103)</f>
        <v>12.4899083448397</v>
      </c>
    </row>
    <row r="104" spans="2:31" x14ac:dyDescent="0.25">
      <c r="B104" s="3">
        <v>76</v>
      </c>
      <c r="C104" s="3">
        <v>5.5766581204742396</v>
      </c>
      <c r="D104" s="3">
        <v>9.4833238827567392</v>
      </c>
      <c r="E104" s="2">
        <v>6.8563515619931596</v>
      </c>
      <c r="F104" s="3">
        <v>32.921472166776098</v>
      </c>
      <c r="G104" s="3">
        <v>32.988682109872997</v>
      </c>
      <c r="H104" s="2">
        <v>33.636238472783901</v>
      </c>
      <c r="I104" s="3">
        <v>39.307036332989</v>
      </c>
      <c r="J104" s="3">
        <v>38.605754754352603</v>
      </c>
      <c r="K104" s="2">
        <v>38.635067697722597</v>
      </c>
      <c r="L104" s="3">
        <v>7.0444022430321498</v>
      </c>
      <c r="M104" s="3">
        <v>12.863689770431799</v>
      </c>
      <c r="N104" s="2">
        <v>8.5933957889449193</v>
      </c>
      <c r="O104" s="3">
        <v>10.9535187696276</v>
      </c>
      <c r="P104" s="3">
        <v>9.5780388101470599</v>
      </c>
      <c r="Q104" s="2">
        <v>10.9752951822152</v>
      </c>
      <c r="R104" s="3">
        <v>12.947494260623101</v>
      </c>
      <c r="S104" s="3">
        <v>12.8180932050939</v>
      </c>
      <c r="T104" s="2">
        <v>10.874395182351799</v>
      </c>
      <c r="U104" s="3">
        <v>12.652234336197701</v>
      </c>
      <c r="V104" s="3">
        <v>11.5594687545981</v>
      </c>
      <c r="W104" s="2">
        <v>13.8086606166361</v>
      </c>
      <c r="Y104" s="4">
        <f>AVERAGE(C104:E104)</f>
        <v>7.3054445217413786</v>
      </c>
      <c r="Z104" s="4">
        <f>AVERAGE(F104:H104)</f>
        <v>33.182130916477668</v>
      </c>
      <c r="AA104" s="4">
        <f>AVERAGE(I104:K104)</f>
        <v>38.849286261688064</v>
      </c>
      <c r="AB104" s="4">
        <f>AVERAGE(L104:N104)</f>
        <v>9.5004959341362891</v>
      </c>
      <c r="AC104" s="4">
        <f>AVERAGE(O104:Q104)</f>
        <v>10.502284253996621</v>
      </c>
      <c r="AD104" s="4">
        <f>AVERAGE(R104:T104)</f>
        <v>12.213327549356267</v>
      </c>
      <c r="AE104" s="4">
        <f>AVERAGE(U104:W104)</f>
        <v>12.673454569143965</v>
      </c>
    </row>
    <row r="105" spans="2:31" x14ac:dyDescent="0.25">
      <c r="B105" s="3">
        <v>76.5</v>
      </c>
      <c r="C105" s="3">
        <v>5.40382186929435</v>
      </c>
      <c r="D105" s="3">
        <v>9.0859655427652797</v>
      </c>
      <c r="E105" s="2">
        <v>6.87029150524108</v>
      </c>
      <c r="F105" s="3">
        <v>33.232180493516097</v>
      </c>
      <c r="G105" s="3">
        <v>33.392680973484602</v>
      </c>
      <c r="H105" s="2">
        <v>33.741945595625403</v>
      </c>
      <c r="I105" s="3">
        <v>38.751073133423901</v>
      </c>
      <c r="J105" s="3">
        <v>38.697589490649399</v>
      </c>
      <c r="K105" s="2">
        <v>38.681380527358201</v>
      </c>
      <c r="L105" s="3">
        <v>6.7441888862790602</v>
      </c>
      <c r="M105" s="3">
        <v>12.6411448224392</v>
      </c>
      <c r="N105" s="2">
        <v>8.4364351607973695</v>
      </c>
      <c r="O105" s="3">
        <v>10.6311922403804</v>
      </c>
      <c r="P105" s="3">
        <v>9.1427716522297295</v>
      </c>
      <c r="Q105" s="2">
        <v>10.776653264644199</v>
      </c>
      <c r="R105" s="3">
        <v>12.624133905749799</v>
      </c>
      <c r="S105" s="3">
        <v>12.4286070073905</v>
      </c>
      <c r="T105" s="2">
        <v>10.770952175251599</v>
      </c>
      <c r="U105" s="3">
        <v>13.308814906893</v>
      </c>
      <c r="V105" s="3">
        <v>11.047212790914701</v>
      </c>
      <c r="W105" s="2">
        <v>13.259653134274901</v>
      </c>
      <c r="Y105" s="4">
        <f>AVERAGE(C105:E105)</f>
        <v>7.1200263057669035</v>
      </c>
      <c r="Z105" s="4">
        <f>AVERAGE(F105:H105)</f>
        <v>33.4556023542087</v>
      </c>
      <c r="AA105" s="4">
        <f>AVERAGE(I105:K105)</f>
        <v>38.710014383810503</v>
      </c>
      <c r="AB105" s="4">
        <f>AVERAGE(L105:N105)</f>
        <v>9.2739229565052099</v>
      </c>
      <c r="AC105" s="4">
        <f>AVERAGE(O105:Q105)</f>
        <v>10.18353905241811</v>
      </c>
      <c r="AD105" s="4">
        <f>AVERAGE(R105:T105)</f>
        <v>11.941231029463966</v>
      </c>
      <c r="AE105" s="4">
        <f>AVERAGE(U105:W105)</f>
        <v>12.538560277360867</v>
      </c>
    </row>
    <row r="106" spans="2:31" x14ac:dyDescent="0.25">
      <c r="B106" s="3">
        <v>77</v>
      </c>
      <c r="C106" s="3">
        <v>5.0463485897914797</v>
      </c>
      <c r="D106" s="3">
        <v>8.8942531733763399</v>
      </c>
      <c r="E106" s="2">
        <v>6.7118329483545303</v>
      </c>
      <c r="F106" s="3">
        <v>33.753217070694298</v>
      </c>
      <c r="G106" s="3">
        <v>34.608472840732396</v>
      </c>
      <c r="H106" s="2">
        <v>33.799987055428097</v>
      </c>
      <c r="I106" s="3">
        <v>38.393577169723102</v>
      </c>
      <c r="J106" s="3">
        <v>38.827888639166602</v>
      </c>
      <c r="K106" s="2">
        <v>38.546323889356401</v>
      </c>
      <c r="L106" s="3">
        <v>6.6227936296755798</v>
      </c>
      <c r="M106" s="3">
        <v>12.195692485674</v>
      </c>
      <c r="N106" s="2">
        <v>8.4243741926303493</v>
      </c>
      <c r="O106" s="3">
        <v>9.5013686907654993</v>
      </c>
      <c r="P106" s="3">
        <v>8.9889454555674302</v>
      </c>
      <c r="Q106" s="2">
        <v>10.3283327640405</v>
      </c>
      <c r="R106" s="3">
        <v>11.9869057570985</v>
      </c>
      <c r="S106" s="3">
        <v>12.5868676306685</v>
      </c>
      <c r="T106" s="2">
        <v>10.5889267720398</v>
      </c>
      <c r="U106" s="3">
        <v>13.621718623062501</v>
      </c>
      <c r="V106" s="3">
        <v>10.656024692084699</v>
      </c>
      <c r="W106" s="2">
        <v>12.636193975347201</v>
      </c>
      <c r="Y106" s="4">
        <f>AVERAGE(C106:E106)</f>
        <v>6.8841449038407836</v>
      </c>
      <c r="Z106" s="4">
        <f>AVERAGE(F106:H106)</f>
        <v>34.053892322284931</v>
      </c>
      <c r="AA106" s="4">
        <f>AVERAGE(I106:K106)</f>
        <v>38.589263232748699</v>
      </c>
      <c r="AB106" s="4">
        <f>AVERAGE(L106:N106)</f>
        <v>9.08095343599331</v>
      </c>
      <c r="AC106" s="4">
        <f>AVERAGE(O106:Q106)</f>
        <v>9.6062156367911431</v>
      </c>
      <c r="AD106" s="4">
        <f>AVERAGE(R106:T106)</f>
        <v>11.720900053268933</v>
      </c>
      <c r="AE106" s="4">
        <f>AVERAGE(U106:W106)</f>
        <v>12.304645763498135</v>
      </c>
    </row>
    <row r="107" spans="2:31" x14ac:dyDescent="0.25">
      <c r="B107" s="3">
        <v>77.5</v>
      </c>
      <c r="C107" s="3">
        <v>4.4554788325357304</v>
      </c>
      <c r="D107" s="3">
        <v>8.69265312591404</v>
      </c>
      <c r="E107" s="2">
        <v>6.4528478883352696</v>
      </c>
      <c r="F107" s="3">
        <v>34.295385723773002</v>
      </c>
      <c r="G107" s="3">
        <v>35.737635259065399</v>
      </c>
      <c r="H107" s="2">
        <v>33.567675515496497</v>
      </c>
      <c r="I107" s="3">
        <v>38.663425543987003</v>
      </c>
      <c r="J107" s="3">
        <v>39.071372418563797</v>
      </c>
      <c r="K107" s="2">
        <v>38.456282870911799</v>
      </c>
      <c r="L107" s="3">
        <v>6.1664732098661297</v>
      </c>
      <c r="M107" s="3">
        <v>11.850253572684901</v>
      </c>
      <c r="N107" s="2">
        <v>8.7993415989749408</v>
      </c>
      <c r="O107" s="3">
        <v>9.1002135535478601</v>
      </c>
      <c r="P107" s="3">
        <v>9.1814389845423001</v>
      </c>
      <c r="Q107" s="2">
        <v>9.8399290751980306</v>
      </c>
      <c r="R107" s="3">
        <v>12.142781334660199</v>
      </c>
      <c r="S107" s="3">
        <v>12.749799694053999</v>
      </c>
      <c r="T107" s="2">
        <v>10.437464847761699</v>
      </c>
      <c r="U107" s="3">
        <v>13.804576062391799</v>
      </c>
      <c r="V107" s="3">
        <v>10.7292714514784</v>
      </c>
      <c r="W107" s="2">
        <v>11.954084367543601</v>
      </c>
      <c r="Y107" s="4">
        <f>AVERAGE(C107:E107)</f>
        <v>6.5336599489283467</v>
      </c>
      <c r="Z107" s="4">
        <f>AVERAGE(F107:H107)</f>
        <v>34.533565499444961</v>
      </c>
      <c r="AA107" s="4">
        <f>AVERAGE(I107:K107)</f>
        <v>38.730360277820864</v>
      </c>
      <c r="AB107" s="4">
        <f>AVERAGE(L107:N107)</f>
        <v>8.9386894605086571</v>
      </c>
      <c r="AC107" s="4">
        <f>AVERAGE(O107:Q107)</f>
        <v>9.3738605377627309</v>
      </c>
      <c r="AD107" s="4">
        <f>AVERAGE(R107:T107)</f>
        <v>11.776681958825298</v>
      </c>
      <c r="AE107" s="4">
        <f>AVERAGE(U107:W107)</f>
        <v>12.162643960471266</v>
      </c>
    </row>
    <row r="108" spans="2:31" x14ac:dyDescent="0.25">
      <c r="B108" s="3">
        <v>78</v>
      </c>
      <c r="C108" s="3">
        <v>4.4326190684049003</v>
      </c>
      <c r="D108" s="3">
        <v>8.4010583155958294</v>
      </c>
      <c r="E108" s="2">
        <v>6.6129045131303297</v>
      </c>
      <c r="F108" s="3">
        <v>34.720185903662099</v>
      </c>
      <c r="G108" s="3">
        <v>36.735919072438897</v>
      </c>
      <c r="H108" s="2">
        <v>33.669178104080501</v>
      </c>
      <c r="I108" s="3">
        <v>38.8945706124887</v>
      </c>
      <c r="J108" s="3">
        <v>38.932947288334702</v>
      </c>
      <c r="K108" s="2">
        <v>38.462279080429298</v>
      </c>
      <c r="L108" s="3">
        <v>5.6825073926288496</v>
      </c>
      <c r="M108" s="3">
        <v>11.5011662261008</v>
      </c>
      <c r="N108" s="2">
        <v>8.9928357957811595</v>
      </c>
      <c r="O108" s="3">
        <v>9.1553617579293096</v>
      </c>
      <c r="P108" s="3">
        <v>9.0973321450395606</v>
      </c>
      <c r="Q108" s="2">
        <v>9.4502670456082605</v>
      </c>
      <c r="R108" s="3">
        <v>12.085369942190701</v>
      </c>
      <c r="S108" s="3">
        <v>12.2549302545575</v>
      </c>
      <c r="T108" s="2">
        <v>10.1528322139789</v>
      </c>
      <c r="U108" s="3">
        <v>13.347366810386299</v>
      </c>
      <c r="V108" s="3">
        <v>10.6432770250075</v>
      </c>
      <c r="W108" s="2">
        <v>11.3167566232969</v>
      </c>
      <c r="Y108" s="4">
        <f>AVERAGE(C108:E108)</f>
        <v>6.482193965710354</v>
      </c>
      <c r="Z108" s="4">
        <f>AVERAGE(F108:H108)</f>
        <v>35.041761026727166</v>
      </c>
      <c r="AA108" s="4">
        <f>AVERAGE(I108:K108)</f>
        <v>38.763265660417566</v>
      </c>
      <c r="AB108" s="4">
        <f>AVERAGE(L108:N108)</f>
        <v>8.7255031381702697</v>
      </c>
      <c r="AC108" s="4">
        <f>AVERAGE(O108:Q108)</f>
        <v>9.2343203161923775</v>
      </c>
      <c r="AD108" s="4">
        <f>AVERAGE(R108:T108)</f>
        <v>11.4977108035757</v>
      </c>
      <c r="AE108" s="4">
        <f>AVERAGE(U108:W108)</f>
        <v>11.769133486230231</v>
      </c>
    </row>
    <row r="109" spans="2:31" x14ac:dyDescent="0.25">
      <c r="B109" s="3">
        <v>78.5</v>
      </c>
      <c r="C109" s="3">
        <v>4.4897049253828003</v>
      </c>
      <c r="D109" s="3">
        <v>7.9751259971069999</v>
      </c>
      <c r="E109" s="2">
        <v>6.7612318459775897</v>
      </c>
      <c r="F109" s="3">
        <v>35.071684796802202</v>
      </c>
      <c r="G109" s="3">
        <v>37.840913465055102</v>
      </c>
      <c r="H109" s="2">
        <v>33.911461427357402</v>
      </c>
      <c r="I109" s="3">
        <v>38.923733500236999</v>
      </c>
      <c r="J109" s="3">
        <v>38.627811273980797</v>
      </c>
      <c r="K109" s="2">
        <v>38.5088474816841</v>
      </c>
      <c r="L109" s="3">
        <v>5.79052940785897</v>
      </c>
      <c r="M109" s="3">
        <v>11.158938692283099</v>
      </c>
      <c r="N109" s="2">
        <v>8.8559624914356601</v>
      </c>
      <c r="O109" s="3">
        <v>8.7214185120060392</v>
      </c>
      <c r="P109" s="3">
        <v>9.0519063312282206</v>
      </c>
      <c r="Q109" s="2">
        <v>9.0681516913749594</v>
      </c>
      <c r="R109" s="3">
        <v>11.4986331851067</v>
      </c>
      <c r="S109" s="3">
        <v>11.8678919821328</v>
      </c>
      <c r="T109" s="2">
        <v>9.6049745923969603</v>
      </c>
      <c r="U109" s="3">
        <v>12.6055441490373</v>
      </c>
      <c r="V109" s="3">
        <v>10.518715860584701</v>
      </c>
      <c r="W109" s="2">
        <v>10.8947238077994</v>
      </c>
      <c r="Y109" s="4">
        <f>AVERAGE(C109:E109)</f>
        <v>6.40868758948913</v>
      </c>
      <c r="Z109" s="4">
        <f>AVERAGE(F109:H109)</f>
        <v>35.608019896404905</v>
      </c>
      <c r="AA109" s="4">
        <f>AVERAGE(I109:K109)</f>
        <v>38.686797418633965</v>
      </c>
      <c r="AB109" s="4">
        <f>AVERAGE(L109:N109)</f>
        <v>8.6018101971925773</v>
      </c>
      <c r="AC109" s="4">
        <f>AVERAGE(O109:Q109)</f>
        <v>8.9471588448697403</v>
      </c>
      <c r="AD109" s="4">
        <f>AVERAGE(R109:T109)</f>
        <v>10.99049991987882</v>
      </c>
      <c r="AE109" s="4">
        <f>AVERAGE(U109:W109)</f>
        <v>11.3396612724738</v>
      </c>
    </row>
    <row r="110" spans="2:31" x14ac:dyDescent="0.25">
      <c r="B110" s="3">
        <v>79</v>
      </c>
      <c r="C110" s="3">
        <v>3.7582559996250202</v>
      </c>
      <c r="D110" s="3">
        <v>7.6909229268181303</v>
      </c>
      <c r="E110" s="2">
        <v>6.4863867068243</v>
      </c>
      <c r="F110" s="3">
        <v>35.0457978874392</v>
      </c>
      <c r="G110" s="3">
        <v>38.229406595613199</v>
      </c>
      <c r="H110" s="2">
        <v>33.889011640455998</v>
      </c>
      <c r="I110" s="3">
        <v>39.300254763774802</v>
      </c>
      <c r="J110" s="3">
        <v>38.563415849540696</v>
      </c>
      <c r="K110" s="2">
        <v>38.415750897634801</v>
      </c>
      <c r="L110" s="3">
        <v>5.5110265594354404</v>
      </c>
      <c r="M110" s="3">
        <v>10.7835316707008</v>
      </c>
      <c r="N110" s="2">
        <v>8.6973968389656893</v>
      </c>
      <c r="O110" s="3">
        <v>8.8293202428053501</v>
      </c>
      <c r="P110" s="3">
        <v>9.1597696638854096</v>
      </c>
      <c r="Q110" s="2">
        <v>8.79773883983842</v>
      </c>
      <c r="R110" s="3">
        <v>11.4265243710195</v>
      </c>
      <c r="S110" s="3">
        <v>11.647422490657799</v>
      </c>
      <c r="T110" s="2">
        <v>9.3190456376207802</v>
      </c>
      <c r="U110" s="3">
        <v>12.004691619284101</v>
      </c>
      <c r="V110" s="3">
        <v>10.7372999522147</v>
      </c>
      <c r="W110" s="2">
        <v>10.8823075237176</v>
      </c>
      <c r="Y110" s="4">
        <f>AVERAGE(C110:E110)</f>
        <v>5.9785218777558171</v>
      </c>
      <c r="Z110" s="4">
        <f>AVERAGE(F110:H110)</f>
        <v>35.721405374502801</v>
      </c>
      <c r="AA110" s="4">
        <f>AVERAGE(I110:K110)</f>
        <v>38.759807170316769</v>
      </c>
      <c r="AB110" s="4">
        <f>AVERAGE(L110:N110)</f>
        <v>8.3306516897006428</v>
      </c>
      <c r="AC110" s="4">
        <f>AVERAGE(O110:Q110)</f>
        <v>8.928942915509726</v>
      </c>
      <c r="AD110" s="4">
        <f>AVERAGE(R110:T110)</f>
        <v>10.797664166432694</v>
      </c>
      <c r="AE110" s="4">
        <f>AVERAGE(U110:W110)</f>
        <v>11.208099698405467</v>
      </c>
    </row>
    <row r="111" spans="2:31" x14ac:dyDescent="0.25">
      <c r="B111" s="3">
        <v>79.5</v>
      </c>
      <c r="C111" s="3">
        <v>3.2279043170299202</v>
      </c>
      <c r="D111" s="3">
        <v>7.4284124161382001</v>
      </c>
      <c r="E111" s="2">
        <v>5.9564305863418703</v>
      </c>
      <c r="F111" s="3">
        <v>34.982286802584198</v>
      </c>
      <c r="G111" s="3">
        <v>37.946517313856802</v>
      </c>
      <c r="H111" s="2">
        <v>33.7151038967638</v>
      </c>
      <c r="I111" s="3">
        <v>39.599510196850197</v>
      </c>
      <c r="J111" s="3">
        <v>38.776199067468497</v>
      </c>
      <c r="K111" s="2">
        <v>38.323434595210898</v>
      </c>
      <c r="L111" s="3">
        <v>5.35588527460283</v>
      </c>
      <c r="M111" s="3">
        <v>10.4305672359336</v>
      </c>
      <c r="N111" s="2">
        <v>8.4453417526890497</v>
      </c>
      <c r="O111" s="3">
        <v>9.4186896703665806</v>
      </c>
      <c r="P111" s="3">
        <v>8.9870928593596808</v>
      </c>
      <c r="Q111" s="2">
        <v>8.5298935186149301</v>
      </c>
      <c r="R111" s="3">
        <v>11.616561262993899</v>
      </c>
      <c r="S111" s="3">
        <v>11.004391202592201</v>
      </c>
      <c r="T111" s="2">
        <v>9.1666403537827801</v>
      </c>
      <c r="U111" s="3">
        <v>11.1059679629471</v>
      </c>
      <c r="V111" s="3">
        <v>10.8176859344977</v>
      </c>
      <c r="W111" s="2">
        <v>11.140967833690601</v>
      </c>
      <c r="Y111" s="4">
        <f>AVERAGE(C111:E111)</f>
        <v>5.5375824398366644</v>
      </c>
      <c r="Z111" s="4">
        <f>AVERAGE(F111:H111)</f>
        <v>35.547969337734934</v>
      </c>
      <c r="AA111" s="4">
        <f>AVERAGE(I111:K111)</f>
        <v>38.899714619843195</v>
      </c>
      <c r="AB111" s="4">
        <f>AVERAGE(L111:N111)</f>
        <v>8.0772647544084943</v>
      </c>
      <c r="AC111" s="4">
        <f>AVERAGE(O111:Q111)</f>
        <v>8.9785586827803971</v>
      </c>
      <c r="AD111" s="4">
        <f>AVERAGE(R111:T111)</f>
        <v>10.595864273122961</v>
      </c>
      <c r="AE111" s="4">
        <f>AVERAGE(U111:W111)</f>
        <v>11.021540577045135</v>
      </c>
    </row>
    <row r="112" spans="2:31" x14ac:dyDescent="0.25">
      <c r="B112" s="3">
        <v>80</v>
      </c>
      <c r="C112" s="3">
        <v>3.4008322001493498</v>
      </c>
      <c r="D112" s="3">
        <v>6.8419758485410398</v>
      </c>
      <c r="E112" s="2">
        <v>5.4892480544832001</v>
      </c>
      <c r="F112" s="3">
        <v>35.043378897074199</v>
      </c>
      <c r="G112" s="3">
        <v>37.953891199143399</v>
      </c>
      <c r="H112" s="2">
        <v>33.825167199401001</v>
      </c>
      <c r="I112" s="3">
        <v>39.647675989821998</v>
      </c>
      <c r="J112" s="3">
        <v>39.017372386572902</v>
      </c>
      <c r="K112" s="2">
        <v>37.822221178753203</v>
      </c>
      <c r="L112" s="3">
        <v>5.8088637975387201</v>
      </c>
      <c r="M112" s="3">
        <v>10.2122460341224</v>
      </c>
      <c r="N112" s="2">
        <v>7.9524596152973599</v>
      </c>
      <c r="O112" s="3">
        <v>9.0411941676992402</v>
      </c>
      <c r="P112" s="3">
        <v>8.5940444387799797</v>
      </c>
      <c r="Q112" s="2">
        <v>8.4670719252557092</v>
      </c>
      <c r="R112" s="3">
        <v>11.2613020850326</v>
      </c>
      <c r="S112" s="3">
        <v>9.9637100185744902</v>
      </c>
      <c r="T112" s="2">
        <v>8.8054232663413394</v>
      </c>
      <c r="U112" s="3">
        <v>10.4091137864923</v>
      </c>
      <c r="V112" s="3">
        <v>10.6696721999449</v>
      </c>
      <c r="W112" s="2">
        <v>11.4520240839186</v>
      </c>
      <c r="Y112" s="4">
        <f>AVERAGE(C112:E112)</f>
        <v>5.2440187010578629</v>
      </c>
      <c r="Z112" s="4">
        <f>AVERAGE(F112:H112)</f>
        <v>35.607479098539528</v>
      </c>
      <c r="AA112" s="4">
        <f>AVERAGE(I112:K112)</f>
        <v>38.829089851716041</v>
      </c>
      <c r="AB112" s="4">
        <f>AVERAGE(L112:N112)</f>
        <v>7.9911898156528274</v>
      </c>
      <c r="AC112" s="4">
        <f>AVERAGE(O112:Q112)</f>
        <v>8.7007701772449764</v>
      </c>
      <c r="AD112" s="4">
        <f>AVERAGE(R112:T112)</f>
        <v>10.010145123316144</v>
      </c>
      <c r="AE112" s="4">
        <f>AVERAGE(U112:W112)</f>
        <v>10.843603356785266</v>
      </c>
    </row>
    <row r="113" spans="1:31" x14ac:dyDescent="0.25">
      <c r="B113" s="3">
        <v>80.5</v>
      </c>
      <c r="C113" s="3">
        <v>3.17820555194072</v>
      </c>
      <c r="D113" s="3">
        <v>6.3191864067458701</v>
      </c>
      <c r="E113" s="2">
        <v>4.9551216371383999</v>
      </c>
      <c r="F113" s="3">
        <v>35.035804861849201</v>
      </c>
      <c r="G113" s="3">
        <v>38.394455988859903</v>
      </c>
      <c r="H113" s="2">
        <v>33.840769523000503</v>
      </c>
      <c r="I113" s="3">
        <v>40.174923382617898</v>
      </c>
      <c r="J113" s="3">
        <v>39.594673680061597</v>
      </c>
      <c r="K113" s="2">
        <v>37.558949547323998</v>
      </c>
      <c r="L113" s="3">
        <v>6.0367028282845503</v>
      </c>
      <c r="M113" s="3">
        <v>9.7839310703556102</v>
      </c>
      <c r="N113" s="2">
        <v>7.4815427129192402</v>
      </c>
      <c r="O113" s="3">
        <v>8.6579874934985792</v>
      </c>
      <c r="P113" s="3">
        <v>8.4450597666493596</v>
      </c>
      <c r="Q113" s="2">
        <v>8.55016338156884</v>
      </c>
      <c r="R113" s="3">
        <v>11.1253889648021</v>
      </c>
      <c r="S113" s="3">
        <v>9.0707493093360601</v>
      </c>
      <c r="T113" s="2">
        <v>8.7071909865785493</v>
      </c>
      <c r="U113" s="3">
        <v>10.114139861235</v>
      </c>
      <c r="V113" s="3">
        <v>10.607615010548001</v>
      </c>
      <c r="W113" s="2">
        <v>11.242340842221401</v>
      </c>
      <c r="Y113" s="4">
        <f>AVERAGE(C113:E113)</f>
        <v>4.8175045319416627</v>
      </c>
      <c r="Z113" s="4">
        <f>AVERAGE(F113:H113)</f>
        <v>35.757010124569867</v>
      </c>
      <c r="AA113" s="4">
        <f>AVERAGE(I113:K113)</f>
        <v>39.109515536667828</v>
      </c>
      <c r="AB113" s="4">
        <f>AVERAGE(L113:N113)</f>
        <v>7.7673922038531336</v>
      </c>
      <c r="AC113" s="4">
        <f>AVERAGE(O113:Q113)</f>
        <v>8.551070213905593</v>
      </c>
      <c r="AD113" s="4">
        <f>AVERAGE(R113:T113)</f>
        <v>9.6344430869055699</v>
      </c>
      <c r="AE113" s="4">
        <f>AVERAGE(U113:W113)</f>
        <v>10.6546985713348</v>
      </c>
    </row>
    <row r="114" spans="1:31" x14ac:dyDescent="0.25">
      <c r="B114" s="3">
        <v>81</v>
      </c>
      <c r="C114" s="3">
        <v>2.61067981423531</v>
      </c>
      <c r="D114" s="3">
        <v>5.8821700782556796</v>
      </c>
      <c r="E114" s="2">
        <v>4.3243564638881899</v>
      </c>
      <c r="F114" s="3">
        <v>35.031234605904601</v>
      </c>
      <c r="G114" s="3">
        <v>38.694438221466399</v>
      </c>
      <c r="H114" s="2">
        <v>33.222528428517201</v>
      </c>
      <c r="I114" s="3">
        <v>40.961028218625103</v>
      </c>
      <c r="J114" s="3">
        <v>40.207881421161098</v>
      </c>
      <c r="K114" s="2">
        <v>37.818975550614503</v>
      </c>
      <c r="L114" s="3">
        <v>5.5948694705751301</v>
      </c>
      <c r="M114" s="3">
        <v>9.1704150395597708</v>
      </c>
      <c r="N114" s="2">
        <v>7.1124102836919301</v>
      </c>
      <c r="O114" s="3">
        <v>8.6778139647250292</v>
      </c>
      <c r="P114" s="3">
        <v>8.1075748106572991</v>
      </c>
      <c r="Q114" s="2">
        <v>8.5554066248893701</v>
      </c>
      <c r="R114" s="3">
        <v>11.147741969097799</v>
      </c>
      <c r="S114" s="3">
        <v>8.1156191822819892</v>
      </c>
      <c r="T114" s="2">
        <v>8.9179045578118803</v>
      </c>
      <c r="U114" s="3">
        <v>9.4980253988490002</v>
      </c>
      <c r="V114" s="3">
        <v>10.080801817106799</v>
      </c>
      <c r="W114" s="2">
        <v>10.633713699982399</v>
      </c>
      <c r="Y114" s="4">
        <f>AVERAGE(C114:E114)</f>
        <v>4.2724021187930594</v>
      </c>
      <c r="Z114" s="4">
        <f>AVERAGE(F114:H114)</f>
        <v>35.649400418629398</v>
      </c>
      <c r="AA114" s="4">
        <f>AVERAGE(I114:K114)</f>
        <v>39.662628396800237</v>
      </c>
      <c r="AB114" s="4">
        <f>AVERAGE(L114:N114)</f>
        <v>7.29256493127561</v>
      </c>
      <c r="AC114" s="4">
        <f>AVERAGE(O114:Q114)</f>
        <v>8.4469318000905673</v>
      </c>
      <c r="AD114" s="4">
        <f>AVERAGE(R114:T114)</f>
        <v>9.3937552363972241</v>
      </c>
      <c r="AE114" s="4">
        <f>AVERAGE(U114:W114)</f>
        <v>10.0708469719794</v>
      </c>
    </row>
    <row r="115" spans="1:31" x14ac:dyDescent="0.25">
      <c r="B115" s="3">
        <v>81.5</v>
      </c>
      <c r="C115" s="3">
        <v>2.6553747956990001</v>
      </c>
      <c r="D115" s="3">
        <v>5.3432491052429896</v>
      </c>
      <c r="E115" s="2">
        <v>4.0361507458741199</v>
      </c>
      <c r="F115" s="3">
        <v>35.442177751099202</v>
      </c>
      <c r="G115" s="3">
        <v>39.1225069324149</v>
      </c>
      <c r="H115" s="2">
        <v>32.647538590782197</v>
      </c>
      <c r="I115" s="3">
        <v>41.262265658678999</v>
      </c>
      <c r="J115" s="3">
        <v>40.585002344265199</v>
      </c>
      <c r="K115" s="2">
        <v>38.050650809363702</v>
      </c>
      <c r="L115" s="3">
        <v>5.5092844542478998</v>
      </c>
      <c r="M115" s="3">
        <v>8.7595973180136806</v>
      </c>
      <c r="N115" s="2">
        <v>6.7243612273069902</v>
      </c>
      <c r="O115" s="3">
        <v>8.2162485237641896</v>
      </c>
      <c r="P115" s="3">
        <v>7.5145708523982604</v>
      </c>
      <c r="Q115" s="2">
        <v>8.3418205173668394</v>
      </c>
      <c r="R115" s="3">
        <v>10.8083290955751</v>
      </c>
      <c r="S115" s="3">
        <v>7.1667846455513304</v>
      </c>
      <c r="T115" s="2">
        <v>8.7485472037054706</v>
      </c>
      <c r="U115" s="3">
        <v>8.8138278867035105</v>
      </c>
      <c r="V115" s="3">
        <v>8.7809350548756093</v>
      </c>
      <c r="W115" s="2">
        <v>10.1408686675044</v>
      </c>
      <c r="Y115" s="4">
        <f>AVERAGE(C115:E115)</f>
        <v>4.0115915489387035</v>
      </c>
      <c r="Z115" s="4">
        <f>AVERAGE(F115:H115)</f>
        <v>35.737407758098762</v>
      </c>
      <c r="AA115" s="4">
        <f>AVERAGE(I115:K115)</f>
        <v>39.965972937435964</v>
      </c>
      <c r="AB115" s="4">
        <f>AVERAGE(L115:N115)</f>
        <v>6.997747666522856</v>
      </c>
      <c r="AC115" s="4">
        <f>AVERAGE(O115:Q115)</f>
        <v>8.0242132978430973</v>
      </c>
      <c r="AD115" s="4">
        <f>AVERAGE(R115:T115)</f>
        <v>8.9078869816106341</v>
      </c>
      <c r="AE115" s="4">
        <f>AVERAGE(U115:W115)</f>
        <v>9.2452105363611725</v>
      </c>
    </row>
    <row r="116" spans="1:31" x14ac:dyDescent="0.25">
      <c r="B116" s="3">
        <v>82</v>
      </c>
      <c r="C116" s="3">
        <v>2.7618739033578099</v>
      </c>
      <c r="D116" s="3">
        <v>4.8057105872792398</v>
      </c>
      <c r="E116" s="2">
        <v>4.1896883975248898</v>
      </c>
      <c r="F116" s="3">
        <v>35.651490732619301</v>
      </c>
      <c r="G116" s="3">
        <v>39.818061410336703</v>
      </c>
      <c r="H116" s="2">
        <v>32.512277129685799</v>
      </c>
      <c r="I116" s="3">
        <v>41.581346558643503</v>
      </c>
      <c r="J116" s="3">
        <v>40.756225673254001</v>
      </c>
      <c r="K116" s="2">
        <v>38.281229447463502</v>
      </c>
      <c r="L116" s="3">
        <v>5.1480138514413101</v>
      </c>
      <c r="M116" s="3">
        <v>8.4747884939372398</v>
      </c>
      <c r="N116" s="2">
        <v>6.5196290894087996</v>
      </c>
      <c r="O116" s="3">
        <v>7.6780084476722603</v>
      </c>
      <c r="P116" s="3">
        <v>7.13404531067272</v>
      </c>
      <c r="Q116" s="2">
        <v>7.9797859489004797</v>
      </c>
      <c r="R116" s="3">
        <v>10.7085564388103</v>
      </c>
      <c r="S116" s="3">
        <v>6.4910733026302401</v>
      </c>
      <c r="T116" s="2">
        <v>8.5990251636378598</v>
      </c>
      <c r="U116" s="3">
        <v>8.6423716300960205</v>
      </c>
      <c r="V116" s="3">
        <v>7.7382139046729899</v>
      </c>
      <c r="W116" s="2">
        <v>9.7363339182011295</v>
      </c>
      <c r="Y116" s="4">
        <f>AVERAGE(C116:E116)</f>
        <v>3.9190909627206465</v>
      </c>
      <c r="Z116" s="4">
        <f>AVERAGE(F116:H116)</f>
        <v>35.993943090880599</v>
      </c>
      <c r="AA116" s="4">
        <f>AVERAGE(I116:K116)</f>
        <v>40.206267226453669</v>
      </c>
      <c r="AB116" s="4">
        <f>AVERAGE(L116:N116)</f>
        <v>6.7141438115957826</v>
      </c>
      <c r="AC116" s="4">
        <f>AVERAGE(O116:Q116)</f>
        <v>7.5972799024151527</v>
      </c>
      <c r="AD116" s="4">
        <f>AVERAGE(R116:T116)</f>
        <v>8.599551635026133</v>
      </c>
      <c r="AE116" s="4">
        <f>AVERAGE(U116:W116)</f>
        <v>8.7056398176567136</v>
      </c>
    </row>
    <row r="117" spans="1:31" x14ac:dyDescent="0.25">
      <c r="B117" s="3">
        <v>82.5</v>
      </c>
      <c r="C117" s="3">
        <v>2.42953662361356</v>
      </c>
      <c r="D117" s="3">
        <v>4.5680537394377998</v>
      </c>
      <c r="E117" s="2">
        <v>4.2254049148102704</v>
      </c>
      <c r="F117" s="3">
        <v>35.658573827715401</v>
      </c>
      <c r="G117" s="3">
        <v>40.100590543696597</v>
      </c>
      <c r="H117" s="2">
        <v>32.373229182897397</v>
      </c>
      <c r="I117" s="3">
        <v>42.273493168852298</v>
      </c>
      <c r="J117" s="3">
        <v>40.650190348424402</v>
      </c>
      <c r="K117" s="2">
        <v>39.091103119730597</v>
      </c>
      <c r="L117" s="3">
        <v>4.4117334911280199</v>
      </c>
      <c r="M117" s="3">
        <v>7.90435223442603</v>
      </c>
      <c r="N117" s="2">
        <v>6.3311795419988401</v>
      </c>
      <c r="O117" s="3">
        <v>7.7264504172644601</v>
      </c>
      <c r="P117" s="3">
        <v>7.1527187015553899</v>
      </c>
      <c r="Q117" s="2">
        <v>7.6421005387163099</v>
      </c>
      <c r="R117" s="3">
        <v>10.722147036253499</v>
      </c>
      <c r="S117" s="3">
        <v>6.2803740574315698</v>
      </c>
      <c r="T117" s="2">
        <v>8.6035356832609295</v>
      </c>
      <c r="U117" s="3">
        <v>8.4568692864161203</v>
      </c>
      <c r="V117" s="3">
        <v>7.0215285701531203</v>
      </c>
      <c r="W117" s="2">
        <v>8.9534397972173601</v>
      </c>
      <c r="Y117" s="4">
        <f>AVERAGE(C117:E117)</f>
        <v>3.7409984259538773</v>
      </c>
      <c r="Z117" s="4">
        <f>AVERAGE(F117:H117)</f>
        <v>36.044131184769803</v>
      </c>
      <c r="AA117" s="4">
        <f>AVERAGE(I117:K117)</f>
        <v>40.671595545669099</v>
      </c>
      <c r="AB117" s="4">
        <f>AVERAGE(L117:N117)</f>
        <v>6.2157550891842961</v>
      </c>
      <c r="AC117" s="4">
        <f>AVERAGE(O117:Q117)</f>
        <v>7.5070898858453861</v>
      </c>
      <c r="AD117" s="4">
        <f>AVERAGE(R117:T117)</f>
        <v>8.5353522589819999</v>
      </c>
      <c r="AE117" s="4">
        <f>AVERAGE(U117:W117)</f>
        <v>8.1439458845955333</v>
      </c>
    </row>
    <row r="118" spans="1:31" x14ac:dyDescent="0.25">
      <c r="B118" s="3">
        <v>83</v>
      </c>
      <c r="C118" s="3">
        <v>2.3585833330964801</v>
      </c>
      <c r="D118" s="3">
        <v>4.5095400242638597</v>
      </c>
      <c r="E118" s="2">
        <v>4.3197756092798203</v>
      </c>
      <c r="F118" s="3">
        <v>35.900791242273399</v>
      </c>
      <c r="G118" s="3">
        <v>39.834096394399999</v>
      </c>
      <c r="H118" s="2">
        <v>32.3722994306911</v>
      </c>
      <c r="I118" s="3">
        <v>42.345596819033098</v>
      </c>
      <c r="J118" s="3">
        <v>40.646388154301697</v>
      </c>
      <c r="K118" s="2">
        <v>39.482215489029301</v>
      </c>
      <c r="L118" s="3">
        <v>4.0919741537014698</v>
      </c>
      <c r="M118" s="3">
        <v>7.6585931629011803</v>
      </c>
      <c r="N118" s="2">
        <v>6.2062061904136998</v>
      </c>
      <c r="O118" s="3">
        <v>7.5418501527985899</v>
      </c>
      <c r="P118" s="3">
        <v>6.8220185066202204</v>
      </c>
      <c r="Q118" s="2">
        <v>7.3208574773549397</v>
      </c>
      <c r="R118" s="3">
        <v>10.6538248095454</v>
      </c>
      <c r="S118" s="3">
        <v>6.4053846659729201</v>
      </c>
      <c r="T118" s="2">
        <v>8.19360315035658</v>
      </c>
      <c r="U118" s="3">
        <v>8.32723550267451</v>
      </c>
      <c r="V118" s="3">
        <v>6.2203178141811604</v>
      </c>
      <c r="W118" s="2">
        <v>8.7089665631339095</v>
      </c>
      <c r="Y118" s="4">
        <f>AVERAGE(C118:E118)</f>
        <v>3.7292996555467197</v>
      </c>
      <c r="Z118" s="4">
        <f>AVERAGE(F118:H118)</f>
        <v>36.035729022454831</v>
      </c>
      <c r="AA118" s="4">
        <f>AVERAGE(I118:K118)</f>
        <v>40.824733487454701</v>
      </c>
      <c r="AB118" s="4">
        <f>AVERAGE(L118:N118)</f>
        <v>5.98559116900545</v>
      </c>
      <c r="AC118" s="4">
        <f>AVERAGE(O118:Q118)</f>
        <v>7.2282420455912488</v>
      </c>
      <c r="AD118" s="4">
        <f>AVERAGE(R118:T118)</f>
        <v>8.4176042086249669</v>
      </c>
      <c r="AE118" s="4">
        <f>AVERAGE(U118:W118)</f>
        <v>7.7521732933298599</v>
      </c>
    </row>
    <row r="119" spans="1:31" x14ac:dyDescent="0.25">
      <c r="B119" s="3">
        <v>83.5</v>
      </c>
      <c r="C119" s="3">
        <v>2.5763378014088998</v>
      </c>
      <c r="D119" s="3">
        <v>4.6461322102693403</v>
      </c>
      <c r="E119" s="2">
        <v>4.2480030524569097</v>
      </c>
      <c r="F119" s="3">
        <v>35.917358825627801</v>
      </c>
      <c r="G119" s="3">
        <v>39.551411564373403</v>
      </c>
      <c r="H119" s="2">
        <v>32.980973352347696</v>
      </c>
      <c r="I119" s="3">
        <v>43.115652023173602</v>
      </c>
      <c r="J119" s="3">
        <v>40.485589849130903</v>
      </c>
      <c r="K119" s="2">
        <v>39.219222773064303</v>
      </c>
      <c r="L119" s="3">
        <v>4.0349329203767201</v>
      </c>
      <c r="M119" s="3">
        <v>7.0285106449392698</v>
      </c>
      <c r="N119" s="2">
        <v>6.0374018743818798</v>
      </c>
      <c r="O119" s="3">
        <v>6.9804889011824098</v>
      </c>
      <c r="P119" s="3">
        <v>6.61591187727561</v>
      </c>
      <c r="Q119" s="2">
        <v>7.8715271536269702</v>
      </c>
      <c r="R119" s="3">
        <v>10.282408656664</v>
      </c>
      <c r="S119" s="3">
        <v>6.02486570600382</v>
      </c>
      <c r="T119" s="2">
        <v>6.95580700785536</v>
      </c>
      <c r="U119" s="3">
        <v>8.61955658555814</v>
      </c>
      <c r="V119" s="3">
        <v>6.4936291698153399</v>
      </c>
      <c r="W119" s="2">
        <v>8.4202675533296105</v>
      </c>
      <c r="Y119" s="4">
        <f>AVERAGE(C119:E119)</f>
        <v>3.8234910213783828</v>
      </c>
      <c r="Z119" s="4">
        <f>AVERAGE(F119:H119)</f>
        <v>36.149914580782962</v>
      </c>
      <c r="AA119" s="4">
        <f>AVERAGE(I119:K119)</f>
        <v>40.940154881789603</v>
      </c>
      <c r="AB119" s="4">
        <f>AVERAGE(L119:N119)</f>
        <v>5.7002818132326238</v>
      </c>
      <c r="AC119" s="4">
        <f>AVERAGE(O119:Q119)</f>
        <v>7.1559759773616634</v>
      </c>
      <c r="AD119" s="4">
        <f>AVERAGE(R119:T119)</f>
        <v>7.7543604568410593</v>
      </c>
      <c r="AE119" s="4">
        <f>AVERAGE(U119:W119)</f>
        <v>7.8444844362343629</v>
      </c>
    </row>
    <row r="120" spans="1:31" x14ac:dyDescent="0.25">
      <c r="B120" s="3">
        <v>84</v>
      </c>
      <c r="C120" s="3">
        <v>2.5568637587610401</v>
      </c>
      <c r="D120" s="3">
        <v>4.8105851504969896</v>
      </c>
      <c r="E120" s="2">
        <v>4.1048775197010601</v>
      </c>
      <c r="F120" s="3">
        <v>35.8757004368548</v>
      </c>
      <c r="G120" s="3">
        <v>39.393443225220402</v>
      </c>
      <c r="H120" s="2">
        <v>33.4202685104488</v>
      </c>
      <c r="I120" s="3">
        <v>43.836556049086397</v>
      </c>
      <c r="J120" s="3">
        <v>40.421208016031898</v>
      </c>
      <c r="K120" s="2">
        <v>39.433878764931499</v>
      </c>
      <c r="L120" s="3">
        <v>3.95045174933023</v>
      </c>
      <c r="M120" s="3">
        <v>6.5769298078947704</v>
      </c>
      <c r="N120" s="2">
        <v>5.9479456396298902</v>
      </c>
      <c r="O120" s="3">
        <v>6.9153730797841</v>
      </c>
      <c r="P120" s="3">
        <v>6.8884710060149201</v>
      </c>
      <c r="Q120" s="2">
        <v>8.1466733602226196</v>
      </c>
      <c r="R120" s="3">
        <v>10.313328785313301</v>
      </c>
      <c r="S120" s="3">
        <v>6.1532499559794998</v>
      </c>
      <c r="T120" s="2">
        <v>6.5227833266876596</v>
      </c>
      <c r="U120" s="3">
        <v>8.8268565788166597</v>
      </c>
      <c r="V120" s="3">
        <v>6.9848376990166798</v>
      </c>
      <c r="W120" s="2">
        <v>7.9499314211682304</v>
      </c>
      <c r="Y120" s="4">
        <f>AVERAGE(C120:E120)</f>
        <v>3.8241088096530298</v>
      </c>
      <c r="Z120" s="4">
        <f>AVERAGE(F120:H120)</f>
        <v>36.229804057508005</v>
      </c>
      <c r="AA120" s="4">
        <f>AVERAGE(I120:K120)</f>
        <v>41.2305476100166</v>
      </c>
      <c r="AB120" s="4">
        <f>AVERAGE(L120:N120)</f>
        <v>5.4917757322849639</v>
      </c>
      <c r="AC120" s="4">
        <f>AVERAGE(O120:Q120)</f>
        <v>7.3168391486738811</v>
      </c>
      <c r="AD120" s="4">
        <f>AVERAGE(R120:T120)</f>
        <v>7.6631206893268198</v>
      </c>
      <c r="AE120" s="4">
        <f>AVERAGE(U120:W120)</f>
        <v>7.9205418996671897</v>
      </c>
    </row>
    <row r="121" spans="1:31" x14ac:dyDescent="0.25">
      <c r="B121" s="3">
        <v>84.5</v>
      </c>
      <c r="C121" s="3">
        <v>2.8533999707454401</v>
      </c>
      <c r="D121" s="3">
        <v>5.6058177380768903</v>
      </c>
      <c r="E121" s="2">
        <v>3.7987959643516001</v>
      </c>
      <c r="F121" s="3">
        <v>38.557072847101502</v>
      </c>
      <c r="G121" s="3">
        <v>42.233321991340297</v>
      </c>
      <c r="H121" s="2">
        <v>36.682051015296103</v>
      </c>
      <c r="I121" s="3">
        <v>49.667413214171503</v>
      </c>
      <c r="J121" s="3">
        <v>43.483720588191801</v>
      </c>
      <c r="K121" s="2">
        <v>42.554412295341798</v>
      </c>
      <c r="L121" s="3">
        <v>4.3810175579097903</v>
      </c>
      <c r="M121" s="3">
        <v>5.53960403075087</v>
      </c>
      <c r="N121" s="2">
        <v>6.1259930076604396</v>
      </c>
      <c r="O121" s="3">
        <v>6.9985319421050498</v>
      </c>
      <c r="P121" s="3">
        <v>7.5973743746797</v>
      </c>
      <c r="Q121" s="2">
        <v>10.798322186971101</v>
      </c>
      <c r="R121" s="3">
        <v>10.219995544647499</v>
      </c>
      <c r="S121" s="3">
        <v>5.5913582317131203</v>
      </c>
      <c r="T121" s="2">
        <v>5.0044091385980201</v>
      </c>
      <c r="U121" s="3">
        <v>9.9172345305041798</v>
      </c>
      <c r="V121" s="3">
        <v>9.0799605151450997</v>
      </c>
      <c r="W121" s="2">
        <v>7.2681817548902901</v>
      </c>
      <c r="Y121" s="4">
        <f>AVERAGE(C121:E121)</f>
        <v>4.0860045577246433</v>
      </c>
      <c r="Z121" s="4">
        <f>AVERAGE(F121:H121)</f>
        <v>39.157481951245963</v>
      </c>
      <c r="AA121" s="4">
        <f>AVERAGE(I121:K121)</f>
        <v>45.235182032568368</v>
      </c>
      <c r="AB121" s="4">
        <f>AVERAGE(L121:N121)</f>
        <v>5.348871532107033</v>
      </c>
      <c r="AC121" s="4">
        <f>AVERAGE(O121:Q121)</f>
        <v>8.464742834585282</v>
      </c>
      <c r="AD121" s="4">
        <f>AVERAGE(R121:T121)</f>
        <v>6.9385876383195466</v>
      </c>
      <c r="AE121" s="4">
        <f>AVERAGE(U121:W121)</f>
        <v>8.7551256001798556</v>
      </c>
    </row>
    <row r="122" spans="1:31" x14ac:dyDescent="0.25">
      <c r="B122" s="3">
        <v>85</v>
      </c>
      <c r="C122" s="3">
        <v>1.4116701807554899</v>
      </c>
      <c r="D122" s="3">
        <v>2.7790201831985502</v>
      </c>
      <c r="E122" s="2">
        <v>1.4584658301656599</v>
      </c>
      <c r="F122" s="3">
        <v>17.6473603586177</v>
      </c>
      <c r="G122" s="3">
        <v>19.358873746057299</v>
      </c>
      <c r="H122" s="2">
        <v>17.099105997076101</v>
      </c>
      <c r="I122" s="3">
        <v>23.972715828013701</v>
      </c>
      <c r="J122" s="3">
        <v>19.957957128235201</v>
      </c>
      <c r="K122" s="2">
        <v>19.536711702642801</v>
      </c>
      <c r="L122" s="3">
        <v>2.15166331636431</v>
      </c>
      <c r="M122" s="3">
        <v>1.76137635833072</v>
      </c>
      <c r="N122" s="2">
        <v>2.6777630622583501</v>
      </c>
      <c r="O122" s="3">
        <v>2.9494042424310001</v>
      </c>
      <c r="P122" s="3">
        <v>3.5365886645111</v>
      </c>
      <c r="Q122" s="2">
        <v>6.0094228764744502</v>
      </c>
      <c r="R122" s="3">
        <v>4.2220817041969703</v>
      </c>
      <c r="S122" s="3">
        <v>1.9523279771889299</v>
      </c>
      <c r="T122" s="2">
        <v>1.24274972292415</v>
      </c>
      <c r="U122" s="3">
        <v>4.7334920331450103</v>
      </c>
      <c r="V122" s="3">
        <v>4.9446995559128499</v>
      </c>
      <c r="W122" s="2">
        <v>2.6940149680938199</v>
      </c>
      <c r="Y122" s="4">
        <f>AVERAGE(C122:E122)</f>
        <v>1.8830520647065667</v>
      </c>
      <c r="Z122" s="4">
        <f>AVERAGE(F122:H122)</f>
        <v>18.035113367250368</v>
      </c>
      <c r="AA122" s="4">
        <f>AVERAGE(I122:K122)</f>
        <v>21.155794886297233</v>
      </c>
      <c r="AB122" s="4">
        <f>AVERAGE(L122:N122)</f>
        <v>2.1969342456511267</v>
      </c>
      <c r="AC122" s="4">
        <f>AVERAGE(O122:Q122)</f>
        <v>4.1651385944721833</v>
      </c>
      <c r="AD122" s="4">
        <f>AVERAGE(R122:T122)</f>
        <v>2.4723864681033501</v>
      </c>
      <c r="AE122" s="4">
        <f>AVERAGE(U122:W122)</f>
        <v>4.1240688523838935</v>
      </c>
    </row>
    <row r="123" spans="1:31" x14ac:dyDescent="0.25">
      <c r="A123" s="1" t="s">
        <v>0</v>
      </c>
      <c r="C123" s="3">
        <f>INDEX($B$2:$B$122, MATCH(MIN(C2:C122),C2:C122,0))</f>
        <v>53</v>
      </c>
      <c r="D123" s="3">
        <f>INDEX($B$2:$B$122, MATCH(MIN(D2:D122),D2:D122,0))</f>
        <v>54</v>
      </c>
      <c r="E123" s="3">
        <f>INDEX($B$2:$B$122, MATCH(MIN(E2:E122),E2:E122,0))</f>
        <v>54</v>
      </c>
      <c r="F123" s="3">
        <f>INDEX($B$2:$B$122, MATCH(MIN(F2:F122),F2:F122,0))</f>
        <v>49</v>
      </c>
      <c r="G123" s="3">
        <f>INDEX($B$2:$B$122, MATCH(MIN(G2:G122),G2:G122,0))</f>
        <v>49</v>
      </c>
      <c r="H123" s="3">
        <f>INDEX($B$2:$B$122, MATCH(MIN(H2:H122),H2:H122,0))</f>
        <v>49</v>
      </c>
      <c r="I123" s="3">
        <f>INDEX($B$2:$B$122, MATCH(MIN(I2:I122),I2:I122,0))</f>
        <v>65.5</v>
      </c>
      <c r="J123" s="3">
        <f>INDEX($B$2:$B$122, MATCH(MIN(J2:J122),J2:J122,0))</f>
        <v>52</v>
      </c>
      <c r="K123" s="3">
        <f>INDEX($B$2:$B$122, MATCH(MIN(K2:K122),K2:K122,0))</f>
        <v>65</v>
      </c>
      <c r="L123" s="3">
        <f>INDEX($B$2:$B$122, MATCH(MIN(L2:L122),L2:L122,0))</f>
        <v>53</v>
      </c>
      <c r="M123" s="3">
        <f>INDEX($B$2:$B$122, MATCH(MIN(M2:M122),M2:M122,0))</f>
        <v>53</v>
      </c>
      <c r="N123" s="3">
        <f>INDEX($B$2:$B$122, MATCH(MIN(N2:N122),N2:N122,0))</f>
        <v>53.5</v>
      </c>
      <c r="O123" s="3">
        <f>INDEX($B$2:$B$122, MATCH(MIN(O2:O122),O2:O122,0))</f>
        <v>53.5</v>
      </c>
      <c r="P123" s="3">
        <f>INDEX($B$2:$B$122, MATCH(MIN(P2:P122),P2:P122,0))</f>
        <v>54</v>
      </c>
      <c r="Q123" s="3">
        <f>INDEX($B$2:$B$122, MATCH(MIN(Q2:Q122),Q2:Q122,0))</f>
        <v>54</v>
      </c>
      <c r="R123" s="3">
        <f>INDEX($B$2:$B$122, MATCH(MIN(R2:R122),R2:R122,0))</f>
        <v>54</v>
      </c>
      <c r="S123" s="3">
        <f>INDEX($B$2:$B$122, MATCH(MIN(S2:S122),S2:S122,0))</f>
        <v>53.5</v>
      </c>
      <c r="T123" s="3">
        <f>INDEX($B$2:$B$122, MATCH(MIN(T2:T122),T2:T122,0))</f>
        <v>54</v>
      </c>
      <c r="U123" s="3">
        <f>INDEX($B$2:$B$122, MATCH(MIN(U2:U122),U2:U122,0))</f>
        <v>54.5</v>
      </c>
      <c r="V123" s="3">
        <f>INDEX($B$2:$B$122, MATCH(MIN(V2:V122),V2:V122,0))</f>
        <v>54</v>
      </c>
      <c r="W123" s="3">
        <f>INDEX($B$2:$B$122, MATCH(MIN(W2:W122),W2:W122,0))</f>
        <v>54.5</v>
      </c>
      <c r="X123" s="12" t="s">
        <v>31</v>
      </c>
      <c r="Y123" s="1">
        <f>INDEX($B$2:$B$122, MATCH(MIN(Y2:Y122),Y2:Y122,0))</f>
        <v>54</v>
      </c>
      <c r="Z123" s="1">
        <f>INDEX($B$2:$B$122, MATCH(MIN(Z2:Z122),Z2:Z122,0))</f>
        <v>49</v>
      </c>
      <c r="AA123" s="1">
        <f>INDEX($B$2:$B$122, MATCH(MIN(AA2:AA122),AA2:AA122,0))</f>
        <v>65.5</v>
      </c>
      <c r="AB123" s="1">
        <f>INDEX($B$2:$B$122, MATCH(MIN(AB2:AB122),AB2:AB122,0))</f>
        <v>53</v>
      </c>
      <c r="AC123" s="1">
        <f>INDEX($B$2:$B$122, MATCH(MIN(AC2:AC122),AC2:AC122,0))</f>
        <v>54</v>
      </c>
      <c r="AD123" s="1">
        <f>INDEX($B$2:$B$122, MATCH(MIN(AD2:AD122),AD2:AD122,0))</f>
        <v>54</v>
      </c>
      <c r="AE123" s="1">
        <f>INDEX($B$2:$B$122, MATCH(MIN(AE2:AE122),AE2:AE122,0))</f>
        <v>54.5</v>
      </c>
    </row>
    <row r="124" spans="1:31" x14ac:dyDescent="0.25">
      <c r="X124" s="13" t="s">
        <v>32</v>
      </c>
      <c r="Y124" s="13"/>
      <c r="Z124" s="14">
        <f>Z123-$Z$123</f>
        <v>0</v>
      </c>
      <c r="AA124" s="14">
        <f t="shared" ref="AA124:AE124" si="0">AA123-$Z$123</f>
        <v>16.5</v>
      </c>
      <c r="AB124" s="14">
        <f t="shared" si="0"/>
        <v>4</v>
      </c>
      <c r="AC124" s="14">
        <f t="shared" si="0"/>
        <v>5</v>
      </c>
      <c r="AD124" s="14">
        <f t="shared" si="0"/>
        <v>5</v>
      </c>
      <c r="AE124" s="14">
        <f t="shared" si="0"/>
        <v>5.5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24"/>
  <sheetViews>
    <sheetView tabSelected="1" topLeftCell="L1" zoomScale="61" workbookViewId="0">
      <pane ySplit="1" topLeftCell="A2" activePane="bottomLeft" state="frozen"/>
      <selection activeCell="Q1" sqref="Q1"/>
      <selection pane="bottomLeft" activeCell="AO3" sqref="AO3"/>
    </sheetView>
  </sheetViews>
  <sheetFormatPr defaultColWidth="11.5546875" defaultRowHeight="11" x14ac:dyDescent="0.25"/>
  <cols>
    <col min="1" max="1" width="11.5546875" style="9"/>
    <col min="2" max="2" width="9.44140625" style="10" customWidth="1"/>
    <col min="3" max="23" width="8.44140625" style="10" bestFit="1" customWidth="1"/>
    <col min="24" max="16384" width="11.5546875" style="9"/>
  </cols>
  <sheetData>
    <row r="1" spans="2:38" ht="44.5" thickBot="1" x14ac:dyDescent="0.3">
      <c r="B1" s="8" t="s">
        <v>30</v>
      </c>
      <c r="C1" s="8" t="s">
        <v>29</v>
      </c>
      <c r="D1" s="8" t="s">
        <v>28</v>
      </c>
      <c r="E1" s="8" t="s">
        <v>27</v>
      </c>
      <c r="F1" s="8" t="s">
        <v>26</v>
      </c>
      <c r="G1" s="8" t="s">
        <v>25</v>
      </c>
      <c r="H1" s="8" t="s">
        <v>24</v>
      </c>
      <c r="I1" s="8" t="s">
        <v>23</v>
      </c>
      <c r="J1" s="8" t="s">
        <v>22</v>
      </c>
      <c r="K1" s="8" t="s">
        <v>21</v>
      </c>
      <c r="L1" s="8" t="s">
        <v>20</v>
      </c>
      <c r="M1" s="8" t="s">
        <v>19</v>
      </c>
      <c r="N1" s="8" t="s">
        <v>18</v>
      </c>
      <c r="O1" s="8" t="s">
        <v>17</v>
      </c>
      <c r="P1" s="8" t="s">
        <v>16</v>
      </c>
      <c r="Q1" s="8" t="s">
        <v>15</v>
      </c>
      <c r="R1" s="8" t="s">
        <v>14</v>
      </c>
      <c r="S1" s="8" t="s">
        <v>13</v>
      </c>
      <c r="T1" s="8" t="s">
        <v>12</v>
      </c>
      <c r="U1" s="8" t="s">
        <v>11</v>
      </c>
      <c r="V1" s="8" t="s">
        <v>10</v>
      </c>
      <c r="W1" s="8" t="s">
        <v>9</v>
      </c>
      <c r="Y1" s="5" t="s">
        <v>8</v>
      </c>
      <c r="Z1" s="5" t="s">
        <v>7</v>
      </c>
      <c r="AA1" s="5" t="s">
        <v>6</v>
      </c>
      <c r="AB1" s="5" t="s">
        <v>5</v>
      </c>
      <c r="AC1" s="5" t="s">
        <v>4</v>
      </c>
      <c r="AD1" s="5" t="s">
        <v>3</v>
      </c>
      <c r="AE1" s="5" t="s">
        <v>2</v>
      </c>
      <c r="AG1" s="17"/>
      <c r="AH1" s="16" t="s">
        <v>6</v>
      </c>
      <c r="AI1" s="16" t="s">
        <v>5</v>
      </c>
      <c r="AJ1" s="16" t="s">
        <v>4</v>
      </c>
      <c r="AK1" s="16" t="s">
        <v>3</v>
      </c>
      <c r="AL1" s="16" t="s">
        <v>2</v>
      </c>
    </row>
    <row r="2" spans="2:38" x14ac:dyDescent="0.25">
      <c r="B2" s="10">
        <v>25</v>
      </c>
      <c r="C2" s="10">
        <v>2976.0648027693501</v>
      </c>
      <c r="D2" s="10">
        <v>2997.5462121325199</v>
      </c>
      <c r="E2" s="10">
        <v>3101.89383851003</v>
      </c>
      <c r="F2" s="10">
        <v>4637.8075791361698</v>
      </c>
      <c r="G2" s="10">
        <v>4797.6453254420703</v>
      </c>
      <c r="H2" s="10">
        <v>4930.6627358674205</v>
      </c>
      <c r="I2" s="10">
        <v>4462.6580950100497</v>
      </c>
      <c r="J2" s="10">
        <v>4429.5988218066304</v>
      </c>
      <c r="K2" s="10">
        <v>4574.0045333980497</v>
      </c>
      <c r="L2" s="10">
        <v>3030.4628803453402</v>
      </c>
      <c r="M2" s="10">
        <v>3172.66428815156</v>
      </c>
      <c r="N2" s="10">
        <v>3056.05154388047</v>
      </c>
      <c r="O2" s="10">
        <v>3037.5819465873001</v>
      </c>
      <c r="P2" s="10">
        <v>3102.04950920796</v>
      </c>
      <c r="Q2" s="10">
        <v>3041.8866434256302</v>
      </c>
      <c r="R2" s="10">
        <v>3075.4949456535201</v>
      </c>
      <c r="S2" s="10">
        <v>3123.0112067424802</v>
      </c>
      <c r="T2" s="10">
        <v>3018.9126423951002</v>
      </c>
      <c r="U2" s="10">
        <v>3014.7346453795399</v>
      </c>
      <c r="V2" s="10">
        <v>3128.4640463263099</v>
      </c>
      <c r="W2" s="10">
        <v>3035.7919698473902</v>
      </c>
      <c r="Y2" s="4">
        <f>AVERAGE(C2:E2)</f>
        <v>3025.1682844706334</v>
      </c>
      <c r="Z2" s="4">
        <f>AVERAGE(F2:H2)</f>
        <v>4788.7052134818869</v>
      </c>
      <c r="AA2" s="4">
        <f>AVERAGE(I2:K2)</f>
        <v>4488.7538167382436</v>
      </c>
      <c r="AB2" s="4">
        <f>AVERAGE(L2:N2)</f>
        <v>3086.3929041257902</v>
      </c>
      <c r="AC2" s="4">
        <f>AVERAGE(O2:Q2)</f>
        <v>3060.5060330736301</v>
      </c>
      <c r="AD2" s="4">
        <f>AVERAGE(R2:T2)</f>
        <v>3072.4729315970339</v>
      </c>
      <c r="AE2" s="4">
        <f>AVERAGE(U2:W2)</f>
        <v>3059.66355385108</v>
      </c>
      <c r="AG2" s="15" t="s">
        <v>34</v>
      </c>
      <c r="AH2" s="18">
        <f>AA124</f>
        <v>14.5</v>
      </c>
      <c r="AI2" s="18">
        <f t="shared" ref="AI2:AL2" si="0">AB124</f>
        <v>3</v>
      </c>
      <c r="AJ2" s="18">
        <f t="shared" si="0"/>
        <v>3</v>
      </c>
      <c r="AK2" s="18">
        <f t="shared" si="0"/>
        <v>3.5</v>
      </c>
      <c r="AL2" s="18">
        <f t="shared" si="0"/>
        <v>3.5</v>
      </c>
    </row>
    <row r="3" spans="2:38" x14ac:dyDescent="0.25">
      <c r="B3" s="10">
        <v>25.5</v>
      </c>
      <c r="C3" s="10">
        <v>2974.02155510069</v>
      </c>
      <c r="D3" s="10">
        <v>2996.1019022218202</v>
      </c>
      <c r="E3" s="10">
        <v>3100.3955656207299</v>
      </c>
      <c r="F3" s="10">
        <v>4618.8790849479701</v>
      </c>
      <c r="G3" s="10">
        <v>4778.0585611545303</v>
      </c>
      <c r="H3" s="10">
        <v>4912.7863834748696</v>
      </c>
      <c r="I3" s="10">
        <v>4441.58741047284</v>
      </c>
      <c r="J3" s="10">
        <v>4411.9641294953399</v>
      </c>
      <c r="K3" s="10">
        <v>4554.9472787527302</v>
      </c>
      <c r="L3" s="10">
        <v>3027.9813516990698</v>
      </c>
      <c r="M3" s="10">
        <v>3172.3030308624002</v>
      </c>
      <c r="N3" s="10">
        <v>3054.4174473579401</v>
      </c>
      <c r="O3" s="10">
        <v>3037.43911379258</v>
      </c>
      <c r="P3" s="10">
        <v>3101.0148210807602</v>
      </c>
      <c r="Q3" s="10">
        <v>3040.6413519091202</v>
      </c>
      <c r="R3" s="10">
        <v>3074.2549347290601</v>
      </c>
      <c r="S3" s="10">
        <v>3122.1288400111898</v>
      </c>
      <c r="T3" s="10">
        <v>3018.0286761411799</v>
      </c>
      <c r="U3" s="10">
        <v>3015.4684649658798</v>
      </c>
      <c r="V3" s="10">
        <v>3127.6293456007702</v>
      </c>
      <c r="W3" s="10">
        <v>3035.1833919911501</v>
      </c>
      <c r="Y3" s="4">
        <f t="shared" ref="Y3:Y46" si="1">AVERAGE(C3:E3)</f>
        <v>3023.5063409810805</v>
      </c>
      <c r="Z3" s="4">
        <f t="shared" ref="Z3:Z46" si="2">AVERAGE(F3:H3)</f>
        <v>4769.908009859123</v>
      </c>
      <c r="AA3" s="4">
        <f t="shared" ref="AA3:AA46" si="3">AVERAGE(I3:K3)</f>
        <v>4469.4996062403034</v>
      </c>
      <c r="AB3" s="4">
        <f t="shared" ref="AB3:AB46" si="4">AVERAGE(L3:N3)</f>
        <v>3084.9006099731364</v>
      </c>
      <c r="AC3" s="4">
        <f t="shared" ref="AC3:AC46" si="5">AVERAGE(O3:Q3)</f>
        <v>3059.6984289274865</v>
      </c>
      <c r="AD3" s="4">
        <f t="shared" ref="AD3:AD46" si="6">AVERAGE(R3:T3)</f>
        <v>3071.4708169604769</v>
      </c>
      <c r="AE3" s="4">
        <f t="shared" ref="AE3:AE46" si="7">AVERAGE(U3:W3)</f>
        <v>3059.427067519267</v>
      </c>
    </row>
    <row r="4" spans="2:38" x14ac:dyDescent="0.25">
      <c r="B4" s="10">
        <v>26</v>
      </c>
      <c r="C4" s="10">
        <v>2971.9783074320299</v>
      </c>
      <c r="D4" s="10">
        <v>2994.65759231113</v>
      </c>
      <c r="E4" s="10">
        <v>3098.8972927314198</v>
      </c>
      <c r="F4" s="10">
        <v>4599.9505907597604</v>
      </c>
      <c r="G4" s="10">
        <v>4758.4717968670002</v>
      </c>
      <c r="H4" s="10">
        <v>4894.9100310823196</v>
      </c>
      <c r="I4" s="10">
        <v>4420.5167259356303</v>
      </c>
      <c r="J4" s="10">
        <v>4394.3294371840402</v>
      </c>
      <c r="K4" s="10">
        <v>4535.8900241074098</v>
      </c>
      <c r="L4" s="10">
        <v>3025.4998230527999</v>
      </c>
      <c r="M4" s="10">
        <v>3171.94177357324</v>
      </c>
      <c r="N4" s="10">
        <v>3052.7833508354001</v>
      </c>
      <c r="O4" s="10">
        <v>3037.2962809978599</v>
      </c>
      <c r="P4" s="10">
        <v>3099.9801329535499</v>
      </c>
      <c r="Q4" s="10">
        <v>3039.3960603926098</v>
      </c>
      <c r="R4" s="10">
        <v>3073.0149238045901</v>
      </c>
      <c r="S4" s="10">
        <v>3121.2464732798999</v>
      </c>
      <c r="T4" s="10">
        <v>3017.14470988727</v>
      </c>
      <c r="U4" s="10">
        <v>3016.2022845522101</v>
      </c>
      <c r="V4" s="10">
        <v>3126.79464487523</v>
      </c>
      <c r="W4" s="10">
        <v>3034.57481413491</v>
      </c>
      <c r="Y4" s="4">
        <f t="shared" si="1"/>
        <v>3021.8443974915267</v>
      </c>
      <c r="Z4" s="4">
        <f t="shared" si="2"/>
        <v>4751.1108062363601</v>
      </c>
      <c r="AA4" s="4">
        <f t="shared" si="3"/>
        <v>4450.2453957423595</v>
      </c>
      <c r="AB4" s="4">
        <f t="shared" si="4"/>
        <v>3083.4083158204799</v>
      </c>
      <c r="AC4" s="4">
        <f t="shared" si="5"/>
        <v>3058.8908247813397</v>
      </c>
      <c r="AD4" s="4">
        <f t="shared" si="6"/>
        <v>3070.4687023239203</v>
      </c>
      <c r="AE4" s="4">
        <f t="shared" si="7"/>
        <v>3059.1905811874499</v>
      </c>
    </row>
    <row r="5" spans="2:38" x14ac:dyDescent="0.25">
      <c r="B5" s="10">
        <v>26.5</v>
      </c>
      <c r="C5" s="10">
        <v>2969.9350597633702</v>
      </c>
      <c r="D5" s="10">
        <v>2993.2132824004302</v>
      </c>
      <c r="E5" s="10">
        <v>3097.3990198421202</v>
      </c>
      <c r="F5" s="10">
        <v>4581.0220965715498</v>
      </c>
      <c r="G5" s="10">
        <v>4738.8850325794601</v>
      </c>
      <c r="H5" s="10">
        <v>4877.0336786897697</v>
      </c>
      <c r="I5" s="10">
        <v>4399.4460413984098</v>
      </c>
      <c r="J5" s="10">
        <v>4376.6947448727396</v>
      </c>
      <c r="K5" s="10">
        <v>4516.8327694621003</v>
      </c>
      <c r="L5" s="10">
        <v>3023.01829440652</v>
      </c>
      <c r="M5" s="10">
        <v>3171.5805162840802</v>
      </c>
      <c r="N5" s="10">
        <v>3051.1492543128702</v>
      </c>
      <c r="O5" s="10">
        <v>3037.1534482031402</v>
      </c>
      <c r="P5" s="10">
        <v>3098.94544482635</v>
      </c>
      <c r="Q5" s="10">
        <v>3038.1507688760998</v>
      </c>
      <c r="R5" s="10">
        <v>3071.7749128801202</v>
      </c>
      <c r="S5" s="10">
        <v>3120.3641065486099</v>
      </c>
      <c r="T5" s="10">
        <v>3016.2607436333501</v>
      </c>
      <c r="U5" s="10">
        <v>3016.93610413855</v>
      </c>
      <c r="V5" s="10">
        <v>3125.9599441496798</v>
      </c>
      <c r="W5" s="10">
        <v>3033.9662362786698</v>
      </c>
      <c r="Y5" s="4">
        <f t="shared" si="1"/>
        <v>3020.1824540019734</v>
      </c>
      <c r="Z5" s="4">
        <f t="shared" si="2"/>
        <v>4732.3136026135935</v>
      </c>
      <c r="AA5" s="4">
        <f t="shared" si="3"/>
        <v>4430.9911852444166</v>
      </c>
      <c r="AB5" s="4">
        <f t="shared" si="4"/>
        <v>3081.9160216678233</v>
      </c>
      <c r="AC5" s="4">
        <f t="shared" si="5"/>
        <v>3058.0832206351965</v>
      </c>
      <c r="AD5" s="4">
        <f t="shared" si="6"/>
        <v>3069.4665876873601</v>
      </c>
      <c r="AE5" s="4">
        <f t="shared" si="7"/>
        <v>3058.9540948556332</v>
      </c>
    </row>
    <row r="6" spans="2:38" x14ac:dyDescent="0.25">
      <c r="B6" s="10">
        <v>27</v>
      </c>
      <c r="C6" s="10">
        <v>2967.8918120947101</v>
      </c>
      <c r="D6" s="10">
        <v>2991.76897248973</v>
      </c>
      <c r="E6" s="10">
        <v>3095.9007469528101</v>
      </c>
      <c r="F6" s="10">
        <v>4562.0936023833401</v>
      </c>
      <c r="G6" s="10">
        <v>4719.2982682919301</v>
      </c>
      <c r="H6" s="10">
        <v>4859.1573262972197</v>
      </c>
      <c r="I6" s="10">
        <v>4378.3753568612001</v>
      </c>
      <c r="J6" s="10">
        <v>4359.06005256145</v>
      </c>
      <c r="K6" s="10">
        <v>4497.7755148167798</v>
      </c>
      <c r="L6" s="10">
        <v>3020.5367657602501</v>
      </c>
      <c r="M6" s="10">
        <v>3171.21925899493</v>
      </c>
      <c r="N6" s="10">
        <v>3049.5151577903298</v>
      </c>
      <c r="O6" s="10">
        <v>3037.0106154084201</v>
      </c>
      <c r="P6" s="10">
        <v>3097.9107566991402</v>
      </c>
      <c r="Q6" s="10">
        <v>3036.9054773595899</v>
      </c>
      <c r="R6" s="10">
        <v>3070.5349019556502</v>
      </c>
      <c r="S6" s="10">
        <v>3119.48173981732</v>
      </c>
      <c r="T6" s="10">
        <v>3015.3767773794398</v>
      </c>
      <c r="U6" s="10">
        <v>3017.6699237248899</v>
      </c>
      <c r="V6" s="10">
        <v>3125.1252434241401</v>
      </c>
      <c r="W6" s="10">
        <v>3033.3576584224302</v>
      </c>
      <c r="Y6" s="4">
        <f t="shared" si="1"/>
        <v>3018.5205105124169</v>
      </c>
      <c r="Z6" s="4">
        <f t="shared" si="2"/>
        <v>4713.5163989908297</v>
      </c>
      <c r="AA6" s="4">
        <f t="shared" si="3"/>
        <v>4411.7369747464772</v>
      </c>
      <c r="AB6" s="4">
        <f t="shared" si="4"/>
        <v>3080.42372751517</v>
      </c>
      <c r="AC6" s="4">
        <f t="shared" si="5"/>
        <v>3057.2756164890502</v>
      </c>
      <c r="AD6" s="4">
        <f t="shared" si="6"/>
        <v>3068.464473050803</v>
      </c>
      <c r="AE6" s="4">
        <f t="shared" si="7"/>
        <v>3058.7176085238202</v>
      </c>
    </row>
    <row r="7" spans="2:38" x14ac:dyDescent="0.25">
      <c r="B7" s="10">
        <v>27.5</v>
      </c>
      <c r="C7" s="10">
        <v>2965.84856442605</v>
      </c>
      <c r="D7" s="10">
        <v>2990.3246625790298</v>
      </c>
      <c r="E7" s="10">
        <v>3094.4024740635</v>
      </c>
      <c r="F7" s="10">
        <v>4543.1651081951504</v>
      </c>
      <c r="G7" s="10">
        <v>4699.71150400441</v>
      </c>
      <c r="H7" s="10">
        <v>4841.2809739046697</v>
      </c>
      <c r="I7" s="10">
        <v>4357.3046723240004</v>
      </c>
      <c r="J7" s="10">
        <v>4341.4253602501603</v>
      </c>
      <c r="K7" s="10">
        <v>4478.7182601714403</v>
      </c>
      <c r="L7" s="10">
        <v>3018.0552371139702</v>
      </c>
      <c r="M7" s="10">
        <v>3170.8580017057702</v>
      </c>
      <c r="N7" s="10">
        <v>3047.8810612678099</v>
      </c>
      <c r="O7" s="10">
        <v>3036.86778261369</v>
      </c>
      <c r="P7" s="10">
        <v>3096.8760685719399</v>
      </c>
      <c r="Q7" s="10">
        <v>3035.6601858430799</v>
      </c>
      <c r="R7" s="10">
        <v>3069.2948910311902</v>
      </c>
      <c r="S7" s="10">
        <v>3118.59937308602</v>
      </c>
      <c r="T7" s="10">
        <v>3014.4928111255199</v>
      </c>
      <c r="U7" s="10">
        <v>3018.4037433112198</v>
      </c>
      <c r="V7" s="10">
        <v>3124.2905426986199</v>
      </c>
      <c r="W7" s="10">
        <v>3032.7490805662001</v>
      </c>
      <c r="Y7" s="4">
        <f t="shared" si="1"/>
        <v>3016.8585670228599</v>
      </c>
      <c r="Z7" s="4">
        <f t="shared" si="2"/>
        <v>4694.7191953680767</v>
      </c>
      <c r="AA7" s="4">
        <f t="shared" si="3"/>
        <v>4392.4827642485334</v>
      </c>
      <c r="AB7" s="4">
        <f t="shared" si="4"/>
        <v>3078.9314333625166</v>
      </c>
      <c r="AC7" s="4">
        <f t="shared" si="5"/>
        <v>3056.468012342903</v>
      </c>
      <c r="AD7" s="4">
        <f t="shared" si="6"/>
        <v>3067.4623584142432</v>
      </c>
      <c r="AE7" s="4">
        <f t="shared" si="7"/>
        <v>3058.4811221920136</v>
      </c>
    </row>
    <row r="8" spans="2:38" x14ac:dyDescent="0.25">
      <c r="B8" s="10">
        <v>28</v>
      </c>
      <c r="C8" s="10">
        <v>2963.8053167573898</v>
      </c>
      <c r="D8" s="10">
        <v>2988.88035266833</v>
      </c>
      <c r="E8" s="10">
        <v>3092.9042011741999</v>
      </c>
      <c r="F8" s="10">
        <v>4524.2366140069398</v>
      </c>
      <c r="G8" s="10">
        <v>4680.12473971688</v>
      </c>
      <c r="H8" s="10">
        <v>4823.4046215121198</v>
      </c>
      <c r="I8" s="10">
        <v>4336.2339877867898</v>
      </c>
      <c r="J8" s="10">
        <v>4323.7906679388598</v>
      </c>
      <c r="K8" s="10">
        <v>4459.6610055261199</v>
      </c>
      <c r="L8" s="10">
        <v>3015.5737084676998</v>
      </c>
      <c r="M8" s="10">
        <v>3170.49674441661</v>
      </c>
      <c r="N8" s="10">
        <v>3046.2469647452699</v>
      </c>
      <c r="O8" s="10">
        <v>3036.7249498189699</v>
      </c>
      <c r="P8" s="10">
        <v>3095.84138044473</v>
      </c>
      <c r="Q8" s="10">
        <v>3034.41489432657</v>
      </c>
      <c r="R8" s="10">
        <v>3068.0548801067198</v>
      </c>
      <c r="S8" s="10">
        <v>3117.7170063547201</v>
      </c>
      <c r="T8" s="10">
        <v>3013.6088448716</v>
      </c>
      <c r="U8" s="10">
        <v>3019.1375628975602</v>
      </c>
      <c r="V8" s="10">
        <v>3123.4558419730802</v>
      </c>
      <c r="W8" s="10">
        <v>3032.1405027099599</v>
      </c>
      <c r="Y8" s="4">
        <f t="shared" si="1"/>
        <v>3015.196623533307</v>
      </c>
      <c r="Z8" s="4">
        <f t="shared" si="2"/>
        <v>4675.9219917453129</v>
      </c>
      <c r="AA8" s="4">
        <f t="shared" si="3"/>
        <v>4373.2285537505895</v>
      </c>
      <c r="AB8" s="4">
        <f t="shared" si="4"/>
        <v>3077.4391392098601</v>
      </c>
      <c r="AC8" s="4">
        <f t="shared" si="5"/>
        <v>3055.6604081967566</v>
      </c>
      <c r="AD8" s="4">
        <f t="shared" si="6"/>
        <v>3066.4602437776798</v>
      </c>
      <c r="AE8" s="4">
        <f t="shared" si="7"/>
        <v>3058.2446358602006</v>
      </c>
    </row>
    <row r="9" spans="2:38" x14ac:dyDescent="0.25">
      <c r="B9" s="10">
        <v>28.5</v>
      </c>
      <c r="C9" s="10">
        <v>2961.91011184645</v>
      </c>
      <c r="D9" s="10">
        <v>2987.51812448587</v>
      </c>
      <c r="E9" s="10">
        <v>3091.3531226457699</v>
      </c>
      <c r="F9" s="10">
        <v>4505.56237195223</v>
      </c>
      <c r="G9" s="10">
        <v>4660.3471524592196</v>
      </c>
      <c r="H9" s="10">
        <v>4805.3958609868196</v>
      </c>
      <c r="I9" s="10">
        <v>4315.2103501253996</v>
      </c>
      <c r="J9" s="10">
        <v>4305.78863706846</v>
      </c>
      <c r="K9" s="10">
        <v>4440.61130878944</v>
      </c>
      <c r="L9" s="10">
        <v>3013.2273812953099</v>
      </c>
      <c r="M9" s="10">
        <v>3170.2838679186698</v>
      </c>
      <c r="N9" s="10">
        <v>3044.7328281468999</v>
      </c>
      <c r="O9" s="10">
        <v>3036.5721242166001</v>
      </c>
      <c r="P9" s="10">
        <v>3094.8344432162098</v>
      </c>
      <c r="Q9" s="10">
        <v>3033.26231828965</v>
      </c>
      <c r="R9" s="10">
        <v>3066.99575080162</v>
      </c>
      <c r="S9" s="10">
        <v>3116.8308241672698</v>
      </c>
      <c r="T9" s="10">
        <v>3012.77277969745</v>
      </c>
      <c r="U9" s="10">
        <v>3020.1106301572299</v>
      </c>
      <c r="V9" s="10">
        <v>3122.82810310275</v>
      </c>
      <c r="W9" s="10">
        <v>3031.8397253663402</v>
      </c>
      <c r="Y9" s="4">
        <f t="shared" si="1"/>
        <v>3013.5937863260297</v>
      </c>
      <c r="Z9" s="4">
        <f t="shared" si="2"/>
        <v>4657.1017951327567</v>
      </c>
      <c r="AA9" s="4">
        <f t="shared" si="3"/>
        <v>4353.8700986611002</v>
      </c>
      <c r="AB9" s="4">
        <f t="shared" si="4"/>
        <v>3076.0813591202932</v>
      </c>
      <c r="AC9" s="4">
        <f t="shared" si="5"/>
        <v>3054.8896285741534</v>
      </c>
      <c r="AD9" s="4">
        <f t="shared" si="6"/>
        <v>3065.533118222113</v>
      </c>
      <c r="AE9" s="4">
        <f t="shared" si="7"/>
        <v>3058.2594862087735</v>
      </c>
    </row>
    <row r="10" spans="2:38" x14ac:dyDescent="0.25">
      <c r="B10" s="10">
        <v>29</v>
      </c>
      <c r="C10" s="10">
        <v>2960.3483012174001</v>
      </c>
      <c r="D10" s="10">
        <v>2986.2071791624398</v>
      </c>
      <c r="E10" s="10">
        <v>3089.7319593813199</v>
      </c>
      <c r="F10" s="10">
        <v>4486.7882243467702</v>
      </c>
      <c r="G10" s="10">
        <v>4640.4678722236204</v>
      </c>
      <c r="H10" s="10">
        <v>4787.2654280116403</v>
      </c>
      <c r="I10" s="10">
        <v>4294.27671361987</v>
      </c>
      <c r="J10" s="10">
        <v>4287.3736902640303</v>
      </c>
      <c r="K10" s="10">
        <v>4421.5408109288001</v>
      </c>
      <c r="L10" s="10">
        <v>3010.7466296287798</v>
      </c>
      <c r="M10" s="10">
        <v>3169.7807749424301</v>
      </c>
      <c r="N10" s="10">
        <v>3043.2839730679302</v>
      </c>
      <c r="O10" s="10">
        <v>3036.3076020970898</v>
      </c>
      <c r="P10" s="10">
        <v>3093.5834861264402</v>
      </c>
      <c r="Q10" s="10">
        <v>3032.6469036945</v>
      </c>
      <c r="R10" s="10">
        <v>3065.7691547284498</v>
      </c>
      <c r="S10" s="10">
        <v>3115.8526333566401</v>
      </c>
      <c r="T10" s="10">
        <v>3012.06666659649</v>
      </c>
      <c r="U10" s="10">
        <v>3021.18265085437</v>
      </c>
      <c r="V10" s="10">
        <v>3122.1650048276301</v>
      </c>
      <c r="W10" s="10">
        <v>3031.5711132271099</v>
      </c>
      <c r="Y10" s="4">
        <f t="shared" si="1"/>
        <v>3012.0958132537198</v>
      </c>
      <c r="Z10" s="4">
        <f t="shared" si="2"/>
        <v>4638.1738415273439</v>
      </c>
      <c r="AA10" s="4">
        <f t="shared" si="3"/>
        <v>4334.397071604234</v>
      </c>
      <c r="AB10" s="4">
        <f t="shared" si="4"/>
        <v>3074.6037925463802</v>
      </c>
      <c r="AC10" s="4">
        <f t="shared" si="5"/>
        <v>3054.1793306393433</v>
      </c>
      <c r="AD10" s="4">
        <f t="shared" si="6"/>
        <v>3064.5628182271935</v>
      </c>
      <c r="AE10" s="4">
        <f t="shared" si="7"/>
        <v>3058.3062563030367</v>
      </c>
    </row>
    <row r="11" spans="2:38" x14ac:dyDescent="0.25">
      <c r="B11" s="10">
        <v>29.5</v>
      </c>
      <c r="C11" s="10">
        <v>2958.8262917461002</v>
      </c>
      <c r="D11" s="10">
        <v>2984.6254505627198</v>
      </c>
      <c r="E11" s="10">
        <v>3087.8353876022602</v>
      </c>
      <c r="F11" s="10">
        <v>4468.0329625160202</v>
      </c>
      <c r="G11" s="10">
        <v>4620.3115833771999</v>
      </c>
      <c r="H11" s="10">
        <v>4768.5556691415704</v>
      </c>
      <c r="I11" s="10">
        <v>4273.10210319416</v>
      </c>
      <c r="J11" s="10">
        <v>4268.44599014289</v>
      </c>
      <c r="K11" s="10">
        <v>4402.3308685168004</v>
      </c>
      <c r="L11" s="10">
        <v>3007.9585330411201</v>
      </c>
      <c r="M11" s="10">
        <v>3169.0489502769201</v>
      </c>
      <c r="N11" s="10">
        <v>3041.8698347858299</v>
      </c>
      <c r="O11" s="10">
        <v>3035.8095139489401</v>
      </c>
      <c r="P11" s="10">
        <v>3092.11191486905</v>
      </c>
      <c r="Q11" s="10">
        <v>3032.00099983157</v>
      </c>
      <c r="R11" s="10">
        <v>3064.3352500645001</v>
      </c>
      <c r="S11" s="10">
        <v>3114.6963517300201</v>
      </c>
      <c r="T11" s="10">
        <v>3011.2726514804499</v>
      </c>
      <c r="U11" s="10">
        <v>3022.19680830172</v>
      </c>
      <c r="V11" s="10">
        <v>3121.3732473887399</v>
      </c>
      <c r="W11" s="10">
        <v>3031.1927792032502</v>
      </c>
      <c r="Y11" s="4">
        <f t="shared" si="1"/>
        <v>3010.4290433036936</v>
      </c>
      <c r="Z11" s="4">
        <f t="shared" si="2"/>
        <v>4618.9667383449305</v>
      </c>
      <c r="AA11" s="4">
        <f t="shared" si="3"/>
        <v>4314.6263206179501</v>
      </c>
      <c r="AB11" s="4">
        <f t="shared" si="4"/>
        <v>3072.9591060346233</v>
      </c>
      <c r="AC11" s="4">
        <f t="shared" si="5"/>
        <v>3053.3074762165197</v>
      </c>
      <c r="AD11" s="4">
        <f t="shared" si="6"/>
        <v>3063.4347510916573</v>
      </c>
      <c r="AE11" s="4">
        <f t="shared" si="7"/>
        <v>3058.2542782979035</v>
      </c>
    </row>
    <row r="12" spans="2:38" x14ac:dyDescent="0.25">
      <c r="B12" s="10">
        <v>30</v>
      </c>
      <c r="C12" s="10">
        <v>2957.1366401314099</v>
      </c>
      <c r="D12" s="10">
        <v>2982.8769569383999</v>
      </c>
      <c r="E12" s="10">
        <v>3085.7354453684602</v>
      </c>
      <c r="F12" s="10">
        <v>4448.6672211300402</v>
      </c>
      <c r="G12" s="10">
        <v>4599.6912389931604</v>
      </c>
      <c r="H12" s="10">
        <v>4749.1172335715</v>
      </c>
      <c r="I12" s="10">
        <v>4252.1339801816002</v>
      </c>
      <c r="J12" s="10">
        <v>4248.8258254398097</v>
      </c>
      <c r="K12" s="10">
        <v>4383.0776645599099</v>
      </c>
      <c r="L12" s="10">
        <v>3004.85158491112</v>
      </c>
      <c r="M12" s="10">
        <v>3167.9372936145801</v>
      </c>
      <c r="N12" s="10">
        <v>3039.9989957345001</v>
      </c>
      <c r="O12" s="10">
        <v>3034.7942535778502</v>
      </c>
      <c r="P12" s="10">
        <v>3090.48325916871</v>
      </c>
      <c r="Q12" s="10">
        <v>3031.2490528715002</v>
      </c>
      <c r="R12" s="10">
        <v>3062.7249193644602</v>
      </c>
      <c r="S12" s="10">
        <v>3112.98253958024</v>
      </c>
      <c r="T12" s="10">
        <v>3010.2962389925701</v>
      </c>
      <c r="U12" s="10">
        <v>3022.76529527717</v>
      </c>
      <c r="V12" s="10">
        <v>3120.18545123386</v>
      </c>
      <c r="W12" s="10">
        <v>3030.6105511190599</v>
      </c>
      <c r="Y12" s="4">
        <f t="shared" si="1"/>
        <v>3008.5830141460901</v>
      </c>
      <c r="Z12" s="4">
        <f t="shared" si="2"/>
        <v>4599.1585645649002</v>
      </c>
      <c r="AA12" s="4">
        <f t="shared" si="3"/>
        <v>4294.6791567271066</v>
      </c>
      <c r="AB12" s="4">
        <f t="shared" si="4"/>
        <v>3070.9292914200669</v>
      </c>
      <c r="AC12" s="4">
        <f t="shared" si="5"/>
        <v>3052.1755218726867</v>
      </c>
      <c r="AD12" s="4">
        <f t="shared" si="6"/>
        <v>3062.0012326457568</v>
      </c>
      <c r="AE12" s="4">
        <f t="shared" si="7"/>
        <v>3057.8537658766968</v>
      </c>
    </row>
    <row r="13" spans="2:38" x14ac:dyDescent="0.25">
      <c r="B13" s="10">
        <v>30.5</v>
      </c>
      <c r="C13" s="10">
        <v>2955.67147882669</v>
      </c>
      <c r="D13" s="10">
        <v>2981.2411618620799</v>
      </c>
      <c r="E13" s="10">
        <v>3083.8006018032802</v>
      </c>
      <c r="F13" s="10">
        <v>4429.9672287409603</v>
      </c>
      <c r="G13" s="10">
        <v>4579.6242702133904</v>
      </c>
      <c r="H13" s="10">
        <v>4730.1758891162599</v>
      </c>
      <c r="I13" s="10">
        <v>4232.66975624714</v>
      </c>
      <c r="J13" s="10">
        <v>4229.6806905518897</v>
      </c>
      <c r="K13" s="10">
        <v>4364.1151765060304</v>
      </c>
      <c r="L13" s="10">
        <v>3001.7999749088099</v>
      </c>
      <c r="M13" s="10">
        <v>3166.7745283733602</v>
      </c>
      <c r="N13" s="10">
        <v>3038.3917198990398</v>
      </c>
      <c r="O13" s="10">
        <v>3033.7291419938801</v>
      </c>
      <c r="P13" s="10">
        <v>3089.04720147734</v>
      </c>
      <c r="Q13" s="10">
        <v>3030.8395308364502</v>
      </c>
      <c r="R13" s="10">
        <v>3061.3056058389898</v>
      </c>
      <c r="S13" s="10">
        <v>3111.2005784165299</v>
      </c>
      <c r="T13" s="10">
        <v>3009.7935708192199</v>
      </c>
      <c r="U13" s="10">
        <v>3023.4962063569001</v>
      </c>
      <c r="V13" s="10">
        <v>3119.28859509003</v>
      </c>
      <c r="W13" s="10">
        <v>3030.3273323570602</v>
      </c>
      <c r="Y13" s="4">
        <f t="shared" si="1"/>
        <v>3006.9044141640165</v>
      </c>
      <c r="Z13" s="4">
        <f t="shared" si="2"/>
        <v>4579.9224626902032</v>
      </c>
      <c r="AA13" s="4">
        <f t="shared" si="3"/>
        <v>4275.4885411016867</v>
      </c>
      <c r="AB13" s="4">
        <f t="shared" si="4"/>
        <v>3068.9887410604038</v>
      </c>
      <c r="AC13" s="4">
        <f t="shared" si="5"/>
        <v>3051.2052914358901</v>
      </c>
      <c r="AD13" s="4">
        <f t="shared" si="6"/>
        <v>3060.7665850249127</v>
      </c>
      <c r="AE13" s="4">
        <f t="shared" si="7"/>
        <v>3057.7040446013302</v>
      </c>
    </row>
    <row r="14" spans="2:38" x14ac:dyDescent="0.25">
      <c r="B14" s="10">
        <v>31</v>
      </c>
      <c r="C14" s="10">
        <v>2954.3037792332502</v>
      </c>
      <c r="D14" s="10">
        <v>2979.8159286733598</v>
      </c>
      <c r="E14" s="10">
        <v>3082.1958377145802</v>
      </c>
      <c r="F14" s="10">
        <v>4411.6481502546503</v>
      </c>
      <c r="G14" s="10">
        <v>4560.08989796272</v>
      </c>
      <c r="H14" s="10">
        <v>4711.8517087473201</v>
      </c>
      <c r="I14" s="10">
        <v>4214.2466622074899</v>
      </c>
      <c r="J14" s="10">
        <v>4210.6392309230396</v>
      </c>
      <c r="K14" s="10">
        <v>4345.5549779002304</v>
      </c>
      <c r="L14" s="10">
        <v>2999.0294798731702</v>
      </c>
      <c r="M14" s="10">
        <v>3165.2211188763199</v>
      </c>
      <c r="N14" s="10">
        <v>3037.1680415155301</v>
      </c>
      <c r="O14" s="10">
        <v>3032.9692974855302</v>
      </c>
      <c r="P14" s="10">
        <v>3087.7761340931702</v>
      </c>
      <c r="Q14" s="10">
        <v>3030.5695311864201</v>
      </c>
      <c r="R14" s="10">
        <v>3059.7896020928501</v>
      </c>
      <c r="S14" s="10">
        <v>3109.5016049528499</v>
      </c>
      <c r="T14" s="10">
        <v>3009.6489402161701</v>
      </c>
      <c r="U14" s="10">
        <v>3024.3338798698901</v>
      </c>
      <c r="V14" s="10">
        <v>3118.4485537420801</v>
      </c>
      <c r="W14" s="10">
        <v>3030.0268281182998</v>
      </c>
      <c r="Y14" s="4">
        <f t="shared" si="1"/>
        <v>3005.4385152070631</v>
      </c>
      <c r="Z14" s="4">
        <f t="shared" si="2"/>
        <v>4561.1965856548968</v>
      </c>
      <c r="AA14" s="4">
        <f t="shared" si="3"/>
        <v>4256.8136236769196</v>
      </c>
      <c r="AB14" s="4">
        <f t="shared" si="4"/>
        <v>3067.1395467550064</v>
      </c>
      <c r="AC14" s="4">
        <f t="shared" si="5"/>
        <v>3050.4383209217067</v>
      </c>
      <c r="AD14" s="4">
        <f t="shared" si="6"/>
        <v>3059.6467157539569</v>
      </c>
      <c r="AE14" s="4">
        <f t="shared" si="7"/>
        <v>3057.6030872434235</v>
      </c>
    </row>
    <row r="15" spans="2:38" x14ac:dyDescent="0.25">
      <c r="B15" s="10">
        <v>31.5</v>
      </c>
      <c r="C15" s="10">
        <v>2953.0611756032699</v>
      </c>
      <c r="D15" s="10">
        <v>2978.3831596199798</v>
      </c>
      <c r="E15" s="10">
        <v>3080.6783304609098</v>
      </c>
      <c r="F15" s="10">
        <v>4394.1565555735397</v>
      </c>
      <c r="G15" s="10">
        <v>4541.5092773271399</v>
      </c>
      <c r="H15" s="10">
        <v>4693.8954172070898</v>
      </c>
      <c r="I15" s="10">
        <v>4197.2438246336496</v>
      </c>
      <c r="J15" s="10">
        <v>4191.3599927040405</v>
      </c>
      <c r="K15" s="10">
        <v>4327.5231062364301</v>
      </c>
      <c r="L15" s="10">
        <v>2996.6666123957798</v>
      </c>
      <c r="M15" s="10">
        <v>3163.7976000117001</v>
      </c>
      <c r="N15" s="10">
        <v>3036.0358386168</v>
      </c>
      <c r="O15" s="10">
        <v>3032.2846211408601</v>
      </c>
      <c r="P15" s="10">
        <v>3086.7697547568901</v>
      </c>
      <c r="Q15" s="10">
        <v>3030.0663801774499</v>
      </c>
      <c r="R15" s="10">
        <v>3058.3090094809399</v>
      </c>
      <c r="S15" s="10">
        <v>3107.6520161404101</v>
      </c>
      <c r="T15" s="10">
        <v>3009.2520795907699</v>
      </c>
      <c r="U15" s="10">
        <v>3025.0558150417301</v>
      </c>
      <c r="V15" s="10">
        <v>3117.7233843035401</v>
      </c>
      <c r="W15" s="10">
        <v>3029.7536925170598</v>
      </c>
      <c r="Y15" s="4">
        <f t="shared" si="1"/>
        <v>3004.040888561387</v>
      </c>
      <c r="Z15" s="4">
        <f t="shared" si="2"/>
        <v>4543.1870833692565</v>
      </c>
      <c r="AA15" s="4">
        <f t="shared" si="3"/>
        <v>4238.7089745247067</v>
      </c>
      <c r="AB15" s="4">
        <f t="shared" si="4"/>
        <v>3065.500017008093</v>
      </c>
      <c r="AC15" s="4">
        <f t="shared" si="5"/>
        <v>3049.7069186917338</v>
      </c>
      <c r="AD15" s="4">
        <f t="shared" si="6"/>
        <v>3058.4043684040403</v>
      </c>
      <c r="AE15" s="4">
        <f t="shared" si="7"/>
        <v>3057.5109639541101</v>
      </c>
    </row>
    <row r="16" spans="2:38" x14ac:dyDescent="0.25">
      <c r="B16" s="10">
        <v>32</v>
      </c>
      <c r="C16" s="10">
        <v>2951.9613222155399</v>
      </c>
      <c r="D16" s="10">
        <v>2977.3381964691098</v>
      </c>
      <c r="E16" s="10">
        <v>3079.3466150333602</v>
      </c>
      <c r="F16" s="10">
        <v>4377.5360128173497</v>
      </c>
      <c r="G16" s="10">
        <v>4523.7914318212997</v>
      </c>
      <c r="H16" s="10">
        <v>4676.9019700304898</v>
      </c>
      <c r="I16" s="10">
        <v>4181.6911518813704</v>
      </c>
      <c r="J16" s="10">
        <v>4171.5695906566598</v>
      </c>
      <c r="K16" s="10">
        <v>4310.0958854246001</v>
      </c>
      <c r="L16" s="10">
        <v>2994.46390637378</v>
      </c>
      <c r="M16" s="10">
        <v>3162.4150609570902</v>
      </c>
      <c r="N16" s="10">
        <v>3034.8867979069701</v>
      </c>
      <c r="O16" s="10">
        <v>3031.5643084159401</v>
      </c>
      <c r="P16" s="10">
        <v>3085.87188233496</v>
      </c>
      <c r="Q16" s="10">
        <v>3029.6368501707202</v>
      </c>
      <c r="R16" s="10">
        <v>3056.7438782746299</v>
      </c>
      <c r="S16" s="10">
        <v>3105.8642513344098</v>
      </c>
      <c r="T16" s="10">
        <v>3008.91498933002</v>
      </c>
      <c r="U16" s="10">
        <v>3025.6169255537602</v>
      </c>
      <c r="V16" s="10">
        <v>3117.02147611995</v>
      </c>
      <c r="W16" s="10">
        <v>3029.4322978919599</v>
      </c>
      <c r="Y16" s="4">
        <f t="shared" si="1"/>
        <v>3002.8820445726701</v>
      </c>
      <c r="Z16" s="4">
        <f t="shared" si="2"/>
        <v>4526.0764715563791</v>
      </c>
      <c r="AA16" s="4">
        <f t="shared" si="3"/>
        <v>4221.1188759875431</v>
      </c>
      <c r="AB16" s="4">
        <f t="shared" si="4"/>
        <v>3063.9219217459467</v>
      </c>
      <c r="AC16" s="4">
        <f t="shared" si="5"/>
        <v>3049.024346973873</v>
      </c>
      <c r="AD16" s="4">
        <f t="shared" si="6"/>
        <v>3057.1743729796867</v>
      </c>
      <c r="AE16" s="4">
        <f t="shared" si="7"/>
        <v>3057.3568998552232</v>
      </c>
    </row>
    <row r="17" spans="2:31" x14ac:dyDescent="0.25">
      <c r="B17" s="10">
        <v>32.5</v>
      </c>
      <c r="C17" s="10">
        <v>2951.2604423600001</v>
      </c>
      <c r="D17" s="10">
        <v>2976.3315723043402</v>
      </c>
      <c r="E17" s="10">
        <v>3078.1095208861998</v>
      </c>
      <c r="F17" s="10">
        <v>4362.1325885944898</v>
      </c>
      <c r="G17" s="10">
        <v>4507.1559372420897</v>
      </c>
      <c r="H17" s="10">
        <v>4660.8072844162298</v>
      </c>
      <c r="I17" s="10">
        <v>4167.1428455204004</v>
      </c>
      <c r="J17" s="10">
        <v>4151.6092752016102</v>
      </c>
      <c r="K17" s="10">
        <v>4293.2459903407398</v>
      </c>
      <c r="L17" s="10">
        <v>2992.2669997033099</v>
      </c>
      <c r="M17" s="10">
        <v>3160.8366469748998</v>
      </c>
      <c r="N17" s="10">
        <v>3033.8646517690399</v>
      </c>
      <c r="O17" s="10">
        <v>3031.1463440480402</v>
      </c>
      <c r="P17" s="10">
        <v>3084.78835458511</v>
      </c>
      <c r="Q17" s="10">
        <v>3029.0957138724102</v>
      </c>
      <c r="R17" s="10">
        <v>3055.1118232062299</v>
      </c>
      <c r="S17" s="10">
        <v>3104.3259471050301</v>
      </c>
      <c r="T17" s="10">
        <v>3008.6678209503798</v>
      </c>
      <c r="U17" s="10">
        <v>3026.3733241927898</v>
      </c>
      <c r="V17" s="10">
        <v>3116.55006999132</v>
      </c>
      <c r="W17" s="10">
        <v>3029.35663580548</v>
      </c>
      <c r="Y17" s="4">
        <f t="shared" si="1"/>
        <v>3001.9005118501796</v>
      </c>
      <c r="Z17" s="4">
        <f t="shared" si="2"/>
        <v>4510.0319367509364</v>
      </c>
      <c r="AA17" s="4">
        <f t="shared" si="3"/>
        <v>4203.9993703542505</v>
      </c>
      <c r="AB17" s="4">
        <f t="shared" si="4"/>
        <v>3062.3227661490832</v>
      </c>
      <c r="AC17" s="4">
        <f t="shared" si="5"/>
        <v>3048.343470835187</v>
      </c>
      <c r="AD17" s="4">
        <f t="shared" si="6"/>
        <v>3056.035197087213</v>
      </c>
      <c r="AE17" s="4">
        <f t="shared" si="7"/>
        <v>3057.4266766631968</v>
      </c>
    </row>
    <row r="18" spans="2:31" x14ac:dyDescent="0.25">
      <c r="B18" s="10">
        <v>33</v>
      </c>
      <c r="C18" s="10">
        <v>2950.62210487313</v>
      </c>
      <c r="D18" s="10">
        <v>2975.3347910412699</v>
      </c>
      <c r="E18" s="10">
        <v>3076.88880294502</v>
      </c>
      <c r="F18" s="10">
        <v>4347.3107591223297</v>
      </c>
      <c r="G18" s="10">
        <v>4491.02154889961</v>
      </c>
      <c r="H18" s="10">
        <v>4644.7784180663703</v>
      </c>
      <c r="I18" s="10">
        <v>4152.7408585219</v>
      </c>
      <c r="J18" s="10">
        <v>4131.0381419092901</v>
      </c>
      <c r="K18" s="10">
        <v>4277.0867937425801</v>
      </c>
      <c r="L18" s="10">
        <v>2990.1289311135301</v>
      </c>
      <c r="M18" s="10">
        <v>3159.0951708125499</v>
      </c>
      <c r="N18" s="10">
        <v>3032.6088801793298</v>
      </c>
      <c r="O18" s="10">
        <v>3030.6945579342901</v>
      </c>
      <c r="P18" s="10">
        <v>3083.1165292083101</v>
      </c>
      <c r="Q18" s="10">
        <v>3028.1003154772102</v>
      </c>
      <c r="R18" s="10">
        <v>3053.2731552217801</v>
      </c>
      <c r="S18" s="10">
        <v>3102.5830879335899</v>
      </c>
      <c r="T18" s="10">
        <v>3007.9893744404599</v>
      </c>
      <c r="U18" s="10">
        <v>3026.9406507834101</v>
      </c>
      <c r="V18" s="10">
        <v>3115.91861476959</v>
      </c>
      <c r="W18" s="10">
        <v>3029.0481666583501</v>
      </c>
      <c r="Y18" s="4">
        <f t="shared" si="1"/>
        <v>3000.9485662864731</v>
      </c>
      <c r="Z18" s="4">
        <f t="shared" si="2"/>
        <v>4494.3702420294367</v>
      </c>
      <c r="AA18" s="4">
        <f t="shared" si="3"/>
        <v>4186.9552647245901</v>
      </c>
      <c r="AB18" s="4">
        <f t="shared" si="4"/>
        <v>3060.6109940351366</v>
      </c>
      <c r="AC18" s="4">
        <f t="shared" si="5"/>
        <v>3047.3038008732697</v>
      </c>
      <c r="AD18" s="4">
        <f t="shared" si="6"/>
        <v>3054.6152058652769</v>
      </c>
      <c r="AE18" s="4">
        <f t="shared" si="7"/>
        <v>3057.3024774037835</v>
      </c>
    </row>
    <row r="19" spans="2:31" x14ac:dyDescent="0.25">
      <c r="B19" s="10">
        <v>33.5</v>
      </c>
      <c r="C19" s="10">
        <v>2950.1958473847599</v>
      </c>
      <c r="D19" s="10">
        <v>2974.3502852616002</v>
      </c>
      <c r="E19" s="10">
        <v>3075.6035956800902</v>
      </c>
      <c r="F19" s="10">
        <v>4333.4557909264704</v>
      </c>
      <c r="G19" s="10">
        <v>4475.6038461794897</v>
      </c>
      <c r="H19" s="10">
        <v>4628.6965493611597</v>
      </c>
      <c r="I19" s="10">
        <v>4139.14105899065</v>
      </c>
      <c r="J19" s="10">
        <v>4110.6210199378502</v>
      </c>
      <c r="K19" s="10">
        <v>4261.5833592216304</v>
      </c>
      <c r="L19" s="10">
        <v>2987.9942054204198</v>
      </c>
      <c r="M19" s="10">
        <v>3157.4745706400599</v>
      </c>
      <c r="N19" s="10">
        <v>3031.1247295783101</v>
      </c>
      <c r="O19" s="10">
        <v>3030.01706259924</v>
      </c>
      <c r="P19" s="10">
        <v>3081.2064734762198</v>
      </c>
      <c r="Q19" s="10">
        <v>3026.8237969634501</v>
      </c>
      <c r="R19" s="10">
        <v>3051.3561811234999</v>
      </c>
      <c r="S19" s="10">
        <v>3100.85903802656</v>
      </c>
      <c r="T19" s="10">
        <v>3006.9314469750502</v>
      </c>
      <c r="U19" s="10">
        <v>3027.3196492012098</v>
      </c>
      <c r="V19" s="10">
        <v>3115.2498529887998</v>
      </c>
      <c r="W19" s="10">
        <v>3028.57950598774</v>
      </c>
      <c r="Y19" s="4">
        <f t="shared" si="1"/>
        <v>3000.0499094421502</v>
      </c>
      <c r="Z19" s="4">
        <f t="shared" si="2"/>
        <v>4479.252062155706</v>
      </c>
      <c r="AA19" s="4">
        <f t="shared" si="3"/>
        <v>4170.4484793833763</v>
      </c>
      <c r="AB19" s="4">
        <f t="shared" si="4"/>
        <v>3058.8645018795964</v>
      </c>
      <c r="AC19" s="4">
        <f t="shared" si="5"/>
        <v>3046.0157776796368</v>
      </c>
      <c r="AD19" s="4">
        <f t="shared" si="6"/>
        <v>3053.0488887083702</v>
      </c>
      <c r="AE19" s="4">
        <f t="shared" si="7"/>
        <v>3057.0496693925834</v>
      </c>
    </row>
    <row r="20" spans="2:31" x14ac:dyDescent="0.25">
      <c r="B20" s="10">
        <v>34</v>
      </c>
      <c r="C20" s="10">
        <v>2949.6438436850399</v>
      </c>
      <c r="D20" s="10">
        <v>2973.5899482118598</v>
      </c>
      <c r="E20" s="10">
        <v>3074.27590950492</v>
      </c>
      <c r="F20" s="10">
        <v>4320.2519937741299</v>
      </c>
      <c r="G20" s="10">
        <v>4460.5100665482496</v>
      </c>
      <c r="H20" s="10">
        <v>4612.5239999531996</v>
      </c>
      <c r="I20" s="10">
        <v>4125.7918072077</v>
      </c>
      <c r="J20" s="10">
        <v>4091.3943997649799</v>
      </c>
      <c r="K20" s="10">
        <v>4246.5929870811296</v>
      </c>
      <c r="L20" s="10">
        <v>2985.67833278737</v>
      </c>
      <c r="M20" s="10">
        <v>3155.5773965477301</v>
      </c>
      <c r="N20" s="10">
        <v>3029.5207265617801</v>
      </c>
      <c r="O20" s="10">
        <v>3029.20001766626</v>
      </c>
      <c r="P20" s="10">
        <v>3079.0430159789598</v>
      </c>
      <c r="Q20" s="10">
        <v>3025.1787078321299</v>
      </c>
      <c r="R20" s="10">
        <v>3049.33518310724</v>
      </c>
      <c r="S20" s="10">
        <v>3098.8951118882701</v>
      </c>
      <c r="T20" s="10">
        <v>3005.7743592597299</v>
      </c>
      <c r="U20" s="10">
        <v>3027.70208046687</v>
      </c>
      <c r="V20" s="10">
        <v>3114.54997610802</v>
      </c>
      <c r="W20" s="10">
        <v>3027.6428637797699</v>
      </c>
      <c r="Y20" s="4">
        <f t="shared" si="1"/>
        <v>2999.1699004672732</v>
      </c>
      <c r="Z20" s="4">
        <f t="shared" si="2"/>
        <v>4464.4286867585261</v>
      </c>
      <c r="AA20" s="4">
        <f t="shared" si="3"/>
        <v>4154.5930646846027</v>
      </c>
      <c r="AB20" s="4">
        <f t="shared" si="4"/>
        <v>3056.9254852989602</v>
      </c>
      <c r="AC20" s="4">
        <f t="shared" si="5"/>
        <v>3044.4739138257833</v>
      </c>
      <c r="AD20" s="4">
        <f t="shared" si="6"/>
        <v>3051.3348847517468</v>
      </c>
      <c r="AE20" s="4">
        <f t="shared" si="7"/>
        <v>3056.6316401182198</v>
      </c>
    </row>
    <row r="21" spans="2:31" x14ac:dyDescent="0.25">
      <c r="B21" s="10">
        <v>34.5</v>
      </c>
      <c r="C21" s="10">
        <v>2948.9278228613798</v>
      </c>
      <c r="D21" s="10">
        <v>2972.6639065023001</v>
      </c>
      <c r="E21" s="10">
        <v>3072.8784416236799</v>
      </c>
      <c r="F21" s="10">
        <v>4307.6958434378703</v>
      </c>
      <c r="G21" s="10">
        <v>4446.2236000127996</v>
      </c>
      <c r="H21" s="10">
        <v>4595.8728720897097</v>
      </c>
      <c r="I21" s="10">
        <v>4112.76022480148</v>
      </c>
      <c r="J21" s="10">
        <v>4073.8542208356998</v>
      </c>
      <c r="K21" s="10">
        <v>4232.13740066011</v>
      </c>
      <c r="L21" s="10">
        <v>2983.4978421318101</v>
      </c>
      <c r="M21" s="10">
        <v>3153.6329498932</v>
      </c>
      <c r="N21" s="10">
        <v>3027.6462820409502</v>
      </c>
      <c r="O21" s="10">
        <v>3028.1329453368598</v>
      </c>
      <c r="P21" s="10">
        <v>3076.37962928448</v>
      </c>
      <c r="Q21" s="10">
        <v>3023.13273118897</v>
      </c>
      <c r="R21" s="10">
        <v>3047.3306624086599</v>
      </c>
      <c r="S21" s="10">
        <v>3096.5453220445302</v>
      </c>
      <c r="T21" s="10">
        <v>3004.4976467135798</v>
      </c>
      <c r="U21" s="10">
        <v>3027.9191496037902</v>
      </c>
      <c r="V21" s="10">
        <v>3113.5717609752201</v>
      </c>
      <c r="W21" s="10">
        <v>3026.3294903084002</v>
      </c>
      <c r="Y21" s="4">
        <f t="shared" si="1"/>
        <v>2998.1567236624528</v>
      </c>
      <c r="Z21" s="4">
        <f t="shared" si="2"/>
        <v>4449.9307718467935</v>
      </c>
      <c r="AA21" s="4">
        <f t="shared" si="3"/>
        <v>4139.583948765764</v>
      </c>
      <c r="AB21" s="4">
        <f t="shared" si="4"/>
        <v>3054.9256913553199</v>
      </c>
      <c r="AC21" s="4">
        <f t="shared" si="5"/>
        <v>3042.5484352701037</v>
      </c>
      <c r="AD21" s="4">
        <f t="shared" si="6"/>
        <v>3049.4578770555904</v>
      </c>
      <c r="AE21" s="4">
        <f t="shared" si="7"/>
        <v>3055.9401336291371</v>
      </c>
    </row>
    <row r="22" spans="2:31" x14ac:dyDescent="0.25">
      <c r="B22" s="10">
        <v>35</v>
      </c>
      <c r="C22" s="10">
        <v>2948.0046089021398</v>
      </c>
      <c r="D22" s="10">
        <v>2971.7494803844202</v>
      </c>
      <c r="E22" s="10">
        <v>3071.5565186642102</v>
      </c>
      <c r="F22" s="10">
        <v>4295.6665365298304</v>
      </c>
      <c r="G22" s="10">
        <v>4432.6437520131803</v>
      </c>
      <c r="H22" s="10">
        <v>4579.1647367671003</v>
      </c>
      <c r="I22" s="10">
        <v>4100.3561435185202</v>
      </c>
      <c r="J22" s="10">
        <v>4058.4421946929401</v>
      </c>
      <c r="K22" s="10">
        <v>4218.1537140289001</v>
      </c>
      <c r="L22" s="10">
        <v>2981.5464981807399</v>
      </c>
      <c r="M22" s="10">
        <v>3151.8481426384101</v>
      </c>
      <c r="N22" s="10">
        <v>3025.5955126835402</v>
      </c>
      <c r="O22" s="10">
        <v>3026.6751120068602</v>
      </c>
      <c r="P22" s="10">
        <v>3073.3335451997</v>
      </c>
      <c r="Q22" s="10">
        <v>3020.8229560445002</v>
      </c>
      <c r="R22" s="10">
        <v>3045.1964810857198</v>
      </c>
      <c r="S22" s="10">
        <v>3093.8070850006702</v>
      </c>
      <c r="T22" s="10">
        <v>3002.8676354388799</v>
      </c>
      <c r="U22" s="10">
        <v>3027.68038428722</v>
      </c>
      <c r="V22" s="10">
        <v>3112.43514298434</v>
      </c>
      <c r="W22" s="10">
        <v>3024.6272265954099</v>
      </c>
      <c r="Y22" s="4">
        <f t="shared" si="1"/>
        <v>2997.1035359835901</v>
      </c>
      <c r="Z22" s="4">
        <f t="shared" si="2"/>
        <v>4435.8250084367037</v>
      </c>
      <c r="AA22" s="4">
        <f t="shared" si="3"/>
        <v>4125.6506840801203</v>
      </c>
      <c r="AB22" s="4">
        <f t="shared" si="4"/>
        <v>3052.9967178342299</v>
      </c>
      <c r="AC22" s="4">
        <f t="shared" si="5"/>
        <v>3040.2772044170201</v>
      </c>
      <c r="AD22" s="4">
        <f t="shared" si="6"/>
        <v>3047.2904005084238</v>
      </c>
      <c r="AE22" s="4">
        <f t="shared" si="7"/>
        <v>3054.9142512889903</v>
      </c>
    </row>
    <row r="23" spans="2:31" x14ac:dyDescent="0.25">
      <c r="B23" s="10">
        <v>35.5</v>
      </c>
      <c r="C23" s="10">
        <v>2946.99249487222</v>
      </c>
      <c r="D23" s="10">
        <v>2970.8640636986302</v>
      </c>
      <c r="E23" s="10">
        <v>3070.09014212805</v>
      </c>
      <c r="F23" s="10">
        <v>4284.0950654490198</v>
      </c>
      <c r="G23" s="10">
        <v>4419.86952450225</v>
      </c>
      <c r="H23" s="10">
        <v>4563.0049892085499</v>
      </c>
      <c r="I23" s="10">
        <v>4088.97285195832</v>
      </c>
      <c r="J23" s="10">
        <v>4045.03698930768</v>
      </c>
      <c r="K23" s="10">
        <v>4204.5716603434203</v>
      </c>
      <c r="L23" s="10">
        <v>2979.6591532392399</v>
      </c>
      <c r="M23" s="10">
        <v>3149.9497524388798</v>
      </c>
      <c r="N23" s="10">
        <v>3023.3674236942702</v>
      </c>
      <c r="O23" s="10">
        <v>3024.8645359419402</v>
      </c>
      <c r="P23" s="10">
        <v>3070.3169435249101</v>
      </c>
      <c r="Q23" s="10">
        <v>3018.3114931587602</v>
      </c>
      <c r="R23" s="10">
        <v>3042.7552443825298</v>
      </c>
      <c r="S23" s="10">
        <v>3091.0532787623802</v>
      </c>
      <c r="T23" s="10">
        <v>3001.09233861344</v>
      </c>
      <c r="U23" s="10">
        <v>3027.0328585633401</v>
      </c>
      <c r="V23" s="10">
        <v>3111.0966213036299</v>
      </c>
      <c r="W23" s="10">
        <v>3022.4687729607199</v>
      </c>
      <c r="Y23" s="4">
        <f t="shared" si="1"/>
        <v>2995.9822335662998</v>
      </c>
      <c r="Z23" s="4">
        <f t="shared" si="2"/>
        <v>4422.3231930532729</v>
      </c>
      <c r="AA23" s="4">
        <f t="shared" si="3"/>
        <v>4112.8605005364734</v>
      </c>
      <c r="AB23" s="4">
        <f t="shared" si="4"/>
        <v>3050.9921097907968</v>
      </c>
      <c r="AC23" s="4">
        <f t="shared" si="5"/>
        <v>3037.8309908752035</v>
      </c>
      <c r="AD23" s="4">
        <f t="shared" si="6"/>
        <v>3044.9669539194497</v>
      </c>
      <c r="AE23" s="4">
        <f t="shared" si="7"/>
        <v>3053.5327509425629</v>
      </c>
    </row>
    <row r="24" spans="2:31" x14ac:dyDescent="0.25">
      <c r="B24" s="10">
        <v>36</v>
      </c>
      <c r="C24" s="10">
        <v>2945.6476885401098</v>
      </c>
      <c r="D24" s="10">
        <v>2969.9170049691102</v>
      </c>
      <c r="E24" s="10">
        <v>3068.5230102332098</v>
      </c>
      <c r="F24" s="10">
        <v>4272.8132957012103</v>
      </c>
      <c r="G24" s="10">
        <v>4407.9125255670697</v>
      </c>
      <c r="H24" s="10">
        <v>4547.7154156317401</v>
      </c>
      <c r="I24" s="10">
        <v>4077.9551653737799</v>
      </c>
      <c r="J24" s="10">
        <v>4033.5398935834401</v>
      </c>
      <c r="K24" s="10">
        <v>4191.15357615629</v>
      </c>
      <c r="L24" s="10">
        <v>2977.85558839532</v>
      </c>
      <c r="M24" s="10">
        <v>3148.20122264171</v>
      </c>
      <c r="N24" s="10">
        <v>3020.8931055789199</v>
      </c>
      <c r="O24" s="10">
        <v>3022.5442584165698</v>
      </c>
      <c r="P24" s="10">
        <v>3066.7123983275301</v>
      </c>
      <c r="Q24" s="10">
        <v>3015.7186121541999</v>
      </c>
      <c r="R24" s="10">
        <v>3039.9909436232801</v>
      </c>
      <c r="S24" s="10">
        <v>3087.9306891044798</v>
      </c>
      <c r="T24" s="10">
        <v>2999.0922278549901</v>
      </c>
      <c r="U24" s="10">
        <v>3025.8896180258498</v>
      </c>
      <c r="V24" s="10">
        <v>3109.49511771996</v>
      </c>
      <c r="W24" s="10">
        <v>3019.6550836459701</v>
      </c>
      <c r="Y24" s="4">
        <f t="shared" si="1"/>
        <v>2994.6959012474763</v>
      </c>
      <c r="Z24" s="4">
        <f t="shared" si="2"/>
        <v>4409.4804123000067</v>
      </c>
      <c r="AA24" s="4">
        <f t="shared" si="3"/>
        <v>4100.8828783711697</v>
      </c>
      <c r="AB24" s="4">
        <f t="shared" si="4"/>
        <v>3048.9833055386498</v>
      </c>
      <c r="AC24" s="4">
        <f t="shared" si="5"/>
        <v>3034.9917562994328</v>
      </c>
      <c r="AD24" s="4">
        <f t="shared" si="6"/>
        <v>3042.3379535275835</v>
      </c>
      <c r="AE24" s="4">
        <f t="shared" si="7"/>
        <v>3051.6799397972595</v>
      </c>
    </row>
    <row r="25" spans="2:31" x14ac:dyDescent="0.25">
      <c r="B25" s="10">
        <v>36.5</v>
      </c>
      <c r="C25" s="10">
        <v>2944.3973789134802</v>
      </c>
      <c r="D25" s="10">
        <v>2968.8459768450002</v>
      </c>
      <c r="E25" s="10">
        <v>3066.91216401158</v>
      </c>
      <c r="F25" s="10">
        <v>4262.00755084301</v>
      </c>
      <c r="G25" s="10">
        <v>4396.8479991453996</v>
      </c>
      <c r="H25" s="10">
        <v>4534.0221961908401</v>
      </c>
      <c r="I25" s="10">
        <v>4067.61195833894</v>
      </c>
      <c r="J25" s="10">
        <v>4023.3622797115599</v>
      </c>
      <c r="K25" s="10">
        <v>4178.1397118649602</v>
      </c>
      <c r="L25" s="10">
        <v>2976.1827491086001</v>
      </c>
      <c r="M25" s="10">
        <v>3146.4142265214</v>
      </c>
      <c r="N25" s="10">
        <v>3018.0330671543802</v>
      </c>
      <c r="O25" s="10">
        <v>3019.73806199709</v>
      </c>
      <c r="P25" s="10">
        <v>3062.5122591191098</v>
      </c>
      <c r="Q25" s="10">
        <v>3013.14809983963</v>
      </c>
      <c r="R25" s="10">
        <v>3036.8952944920202</v>
      </c>
      <c r="S25" s="10">
        <v>3084.8983441250002</v>
      </c>
      <c r="T25" s="10">
        <v>2996.9881527594298</v>
      </c>
      <c r="U25" s="10">
        <v>3024.0477942550901</v>
      </c>
      <c r="V25" s="10">
        <v>3107.52424804563</v>
      </c>
      <c r="W25" s="10">
        <v>3016.6278550401998</v>
      </c>
      <c r="Y25" s="4">
        <f t="shared" si="1"/>
        <v>2993.3851732566873</v>
      </c>
      <c r="Z25" s="4">
        <f t="shared" si="2"/>
        <v>4397.6259153930832</v>
      </c>
      <c r="AA25" s="4">
        <f t="shared" si="3"/>
        <v>4089.7046499718199</v>
      </c>
      <c r="AB25" s="4">
        <f t="shared" si="4"/>
        <v>3046.8766809281265</v>
      </c>
      <c r="AC25" s="4">
        <f t="shared" si="5"/>
        <v>3031.7994736519431</v>
      </c>
      <c r="AD25" s="4">
        <f t="shared" si="6"/>
        <v>3039.5939304588169</v>
      </c>
      <c r="AE25" s="4">
        <f t="shared" si="7"/>
        <v>3049.399965780307</v>
      </c>
    </row>
    <row r="26" spans="2:31" x14ac:dyDescent="0.25">
      <c r="B26" s="10">
        <v>37</v>
      </c>
      <c r="C26" s="10">
        <v>2943.1967603857802</v>
      </c>
      <c r="D26" s="10">
        <v>2967.77494367809</v>
      </c>
      <c r="E26" s="10">
        <v>3065.16064424563</v>
      </c>
      <c r="F26" s="10">
        <v>4251.7648590621402</v>
      </c>
      <c r="G26" s="10">
        <v>4386.4089103094702</v>
      </c>
      <c r="H26" s="10">
        <v>4522.2914064918996</v>
      </c>
      <c r="I26" s="10">
        <v>4058.0821473075698</v>
      </c>
      <c r="J26" s="10">
        <v>4014.4621467576198</v>
      </c>
      <c r="K26" s="10">
        <v>4165.26184460282</v>
      </c>
      <c r="L26" s="10">
        <v>2974.4644033137401</v>
      </c>
      <c r="M26" s="10">
        <v>3144.4893788317399</v>
      </c>
      <c r="N26" s="10">
        <v>3015.0567637673298</v>
      </c>
      <c r="O26" s="10">
        <v>3016.6554900471901</v>
      </c>
      <c r="P26" s="10">
        <v>3058.1511892357498</v>
      </c>
      <c r="Q26" s="10">
        <v>3010.4017194344101</v>
      </c>
      <c r="R26" s="10">
        <v>3033.4399144715999</v>
      </c>
      <c r="S26" s="10">
        <v>3081.8441109309001</v>
      </c>
      <c r="T26" s="10">
        <v>2994.35164124428</v>
      </c>
      <c r="U26" s="10">
        <v>3021.5547089413399</v>
      </c>
      <c r="V26" s="10">
        <v>3105.5092577963301</v>
      </c>
      <c r="W26" s="10">
        <v>3013.3236338485599</v>
      </c>
      <c r="Y26" s="4">
        <f t="shared" si="1"/>
        <v>2992.0441161031667</v>
      </c>
      <c r="Z26" s="4">
        <f t="shared" si="2"/>
        <v>4386.8217252878358</v>
      </c>
      <c r="AA26" s="4">
        <f t="shared" si="3"/>
        <v>4079.2687128893363</v>
      </c>
      <c r="AB26" s="4">
        <f t="shared" si="4"/>
        <v>3044.6701819709365</v>
      </c>
      <c r="AC26" s="4">
        <f t="shared" si="5"/>
        <v>3028.40279957245</v>
      </c>
      <c r="AD26" s="4">
        <f t="shared" si="6"/>
        <v>3036.5452222155932</v>
      </c>
      <c r="AE26" s="4">
        <f t="shared" si="7"/>
        <v>3046.7958668620763</v>
      </c>
    </row>
    <row r="27" spans="2:31" x14ac:dyDescent="0.25">
      <c r="B27" s="10">
        <v>37.5</v>
      </c>
      <c r="C27" s="10">
        <v>2942.0459952780402</v>
      </c>
      <c r="D27" s="10">
        <v>2966.5896255255002</v>
      </c>
      <c r="E27" s="10">
        <v>3062.9709317676202</v>
      </c>
      <c r="F27" s="10">
        <v>4242.2440620629204</v>
      </c>
      <c r="G27" s="10">
        <v>4376.7067328561097</v>
      </c>
      <c r="H27" s="10">
        <v>4512.2156916225804</v>
      </c>
      <c r="I27" s="10">
        <v>4049.25395713944</v>
      </c>
      <c r="J27" s="10">
        <v>4006.3735471945802</v>
      </c>
      <c r="K27" s="10">
        <v>4152.6834384711101</v>
      </c>
      <c r="L27" s="10">
        <v>2972.98402103938</v>
      </c>
      <c r="M27" s="10">
        <v>3142.5005059753398</v>
      </c>
      <c r="N27" s="10">
        <v>3011.9168572765002</v>
      </c>
      <c r="O27" s="10">
        <v>3013.46967655967</v>
      </c>
      <c r="P27" s="10">
        <v>3053.7532798925899</v>
      </c>
      <c r="Q27" s="10">
        <v>3007.4439687598701</v>
      </c>
      <c r="R27" s="10">
        <v>3029.8333160708198</v>
      </c>
      <c r="S27" s="10">
        <v>3078.7052792937402</v>
      </c>
      <c r="T27" s="10">
        <v>2991.3143135420901</v>
      </c>
      <c r="U27" s="10">
        <v>3018.6682965978098</v>
      </c>
      <c r="V27" s="10">
        <v>3103.3386593128398</v>
      </c>
      <c r="W27" s="10">
        <v>3009.2491239368501</v>
      </c>
      <c r="Y27" s="4">
        <f t="shared" si="1"/>
        <v>2990.53551752372</v>
      </c>
      <c r="Z27" s="4">
        <f t="shared" si="2"/>
        <v>4377.0554955138696</v>
      </c>
      <c r="AA27" s="4">
        <f t="shared" si="3"/>
        <v>4069.4369809350433</v>
      </c>
      <c r="AB27" s="4">
        <f t="shared" si="4"/>
        <v>3042.4671280970738</v>
      </c>
      <c r="AC27" s="4">
        <f t="shared" si="5"/>
        <v>3024.8889750707099</v>
      </c>
      <c r="AD27" s="4">
        <f t="shared" si="6"/>
        <v>3033.2843029688834</v>
      </c>
      <c r="AE27" s="4">
        <f t="shared" si="7"/>
        <v>3043.7520266158331</v>
      </c>
    </row>
    <row r="28" spans="2:31" x14ac:dyDescent="0.25">
      <c r="B28" s="10">
        <v>38</v>
      </c>
      <c r="C28" s="10">
        <v>2940.9295814439802</v>
      </c>
      <c r="D28" s="10">
        <v>2965.1239017566299</v>
      </c>
      <c r="E28" s="10">
        <v>3060.5670952733799</v>
      </c>
      <c r="F28" s="10">
        <v>4233.8200927027701</v>
      </c>
      <c r="G28" s="10">
        <v>4367.8658916474296</v>
      </c>
      <c r="H28" s="10">
        <v>4503.8250942024997</v>
      </c>
      <c r="I28" s="10">
        <v>4040.7306190991399</v>
      </c>
      <c r="J28" s="10">
        <v>3999.0011317785602</v>
      </c>
      <c r="K28" s="10">
        <v>4140.19882244169</v>
      </c>
      <c r="L28" s="10">
        <v>2971.566990927</v>
      </c>
      <c r="M28" s="10">
        <v>3140.7068186000101</v>
      </c>
      <c r="N28" s="10">
        <v>3008.6370931624001</v>
      </c>
      <c r="O28" s="10">
        <v>3010.1701201717001</v>
      </c>
      <c r="P28" s="10">
        <v>3049.13102095969</v>
      </c>
      <c r="Q28" s="10">
        <v>3004.3096800646399</v>
      </c>
      <c r="R28" s="10">
        <v>3026.3138182251801</v>
      </c>
      <c r="S28" s="10">
        <v>3075.3243251338599</v>
      </c>
      <c r="T28" s="10">
        <v>2987.9781951154</v>
      </c>
      <c r="U28" s="10">
        <v>3015.4644315054802</v>
      </c>
      <c r="V28" s="10">
        <v>3101.0804205630998</v>
      </c>
      <c r="W28" s="10">
        <v>3004.7799346279398</v>
      </c>
      <c r="Y28" s="4">
        <f t="shared" si="1"/>
        <v>2988.8735261579968</v>
      </c>
      <c r="Z28" s="4">
        <f t="shared" si="2"/>
        <v>4368.5036928508998</v>
      </c>
      <c r="AA28" s="4">
        <f t="shared" si="3"/>
        <v>4059.9768577731302</v>
      </c>
      <c r="AB28" s="4">
        <f t="shared" si="4"/>
        <v>3040.3036342298037</v>
      </c>
      <c r="AC28" s="4">
        <f t="shared" si="5"/>
        <v>3021.2036070653435</v>
      </c>
      <c r="AD28" s="4">
        <f t="shared" si="6"/>
        <v>3029.872112824813</v>
      </c>
      <c r="AE28" s="4">
        <f t="shared" si="7"/>
        <v>3040.4415955655072</v>
      </c>
    </row>
    <row r="29" spans="2:31" x14ac:dyDescent="0.25">
      <c r="B29" s="10">
        <v>38.5</v>
      </c>
      <c r="C29" s="10">
        <v>2939.9468386193998</v>
      </c>
      <c r="D29" s="10">
        <v>2963.5999753618698</v>
      </c>
      <c r="E29" s="10">
        <v>3058.11653336375</v>
      </c>
      <c r="F29" s="10">
        <v>4226.5885454601002</v>
      </c>
      <c r="G29" s="10">
        <v>4359.9459188217797</v>
      </c>
      <c r="H29" s="10">
        <v>4496.9356233857197</v>
      </c>
      <c r="I29" s="10">
        <v>4033.2083337947001</v>
      </c>
      <c r="J29" s="10">
        <v>3992.0670790419299</v>
      </c>
      <c r="K29" s="10">
        <v>4128.27160092944</v>
      </c>
      <c r="L29" s="10">
        <v>2970.15056780644</v>
      </c>
      <c r="M29" s="10">
        <v>3138.6733517892899</v>
      </c>
      <c r="N29" s="10">
        <v>3005.2063575714301</v>
      </c>
      <c r="O29" s="10">
        <v>3006.9042881261498</v>
      </c>
      <c r="P29" s="10">
        <v>3044.6564286886</v>
      </c>
      <c r="Q29" s="10">
        <v>3000.77512543989</v>
      </c>
      <c r="R29" s="10">
        <v>3022.7527908862999</v>
      </c>
      <c r="S29" s="10">
        <v>3072.1042599921502</v>
      </c>
      <c r="T29" s="10">
        <v>2984.40949466042</v>
      </c>
      <c r="U29" s="10">
        <v>3011.8605953195502</v>
      </c>
      <c r="V29" s="10">
        <v>3098.6456222086899</v>
      </c>
      <c r="W29" s="10">
        <v>3000.2805806821302</v>
      </c>
      <c r="Y29" s="4">
        <f t="shared" si="1"/>
        <v>2987.2211157816732</v>
      </c>
      <c r="Z29" s="4">
        <f t="shared" si="2"/>
        <v>4361.1566958891999</v>
      </c>
      <c r="AA29" s="4">
        <f t="shared" si="3"/>
        <v>4051.1823379220236</v>
      </c>
      <c r="AB29" s="4">
        <f t="shared" si="4"/>
        <v>3038.0100923890532</v>
      </c>
      <c r="AC29" s="4">
        <f t="shared" si="5"/>
        <v>3017.4452807515468</v>
      </c>
      <c r="AD29" s="4">
        <f t="shared" si="6"/>
        <v>3026.4221818462902</v>
      </c>
      <c r="AE29" s="4">
        <f t="shared" si="7"/>
        <v>3036.9289327367901</v>
      </c>
    </row>
    <row r="30" spans="2:31" x14ac:dyDescent="0.25">
      <c r="B30" s="10">
        <v>39</v>
      </c>
      <c r="C30" s="10">
        <v>2938.9976582357799</v>
      </c>
      <c r="D30" s="10">
        <v>2962.0022450398401</v>
      </c>
      <c r="E30" s="10">
        <v>3055.4636679671598</v>
      </c>
      <c r="F30" s="10">
        <v>4220.6272664540602</v>
      </c>
      <c r="G30" s="10">
        <v>4353.2824233491401</v>
      </c>
      <c r="H30" s="10">
        <v>4491.0810942710896</v>
      </c>
      <c r="I30" s="10">
        <v>4026.5404526389798</v>
      </c>
      <c r="J30" s="10">
        <v>3985.7369633153098</v>
      </c>
      <c r="K30" s="10">
        <v>4116.5727292876099</v>
      </c>
      <c r="L30" s="10">
        <v>2968.8287127129502</v>
      </c>
      <c r="M30" s="10">
        <v>3136.8407055882399</v>
      </c>
      <c r="N30" s="10">
        <v>3001.9655354616698</v>
      </c>
      <c r="O30" s="10">
        <v>3003.7628882304198</v>
      </c>
      <c r="P30" s="10">
        <v>3040.4277536178402</v>
      </c>
      <c r="Q30" s="10">
        <v>2996.9161710216099</v>
      </c>
      <c r="R30" s="10">
        <v>3019.2552305407498</v>
      </c>
      <c r="S30" s="10">
        <v>3068.9818740547098</v>
      </c>
      <c r="T30" s="10">
        <v>2980.6009415097001</v>
      </c>
      <c r="U30" s="10">
        <v>3007.9500900831799</v>
      </c>
      <c r="V30" s="10">
        <v>3096.14395969821</v>
      </c>
      <c r="W30" s="10">
        <v>2995.5130633688</v>
      </c>
      <c r="Y30" s="4">
        <f t="shared" si="1"/>
        <v>2985.4878570809269</v>
      </c>
      <c r="Z30" s="4">
        <f t="shared" si="2"/>
        <v>4354.9969280247633</v>
      </c>
      <c r="AA30" s="4">
        <f t="shared" si="3"/>
        <v>4042.9500484139667</v>
      </c>
      <c r="AB30" s="4">
        <f t="shared" si="4"/>
        <v>3035.8783179209531</v>
      </c>
      <c r="AC30" s="4">
        <f t="shared" si="5"/>
        <v>3013.7022709566231</v>
      </c>
      <c r="AD30" s="4">
        <f t="shared" si="6"/>
        <v>3022.9460153683867</v>
      </c>
      <c r="AE30" s="4">
        <f t="shared" si="7"/>
        <v>3033.2023710500634</v>
      </c>
    </row>
    <row r="31" spans="2:31" x14ac:dyDescent="0.25">
      <c r="B31" s="10">
        <v>39.5</v>
      </c>
      <c r="C31" s="10">
        <v>2938.3383391746002</v>
      </c>
      <c r="D31" s="10">
        <v>2960.4011208054799</v>
      </c>
      <c r="E31" s="10">
        <v>3052.8191199319399</v>
      </c>
      <c r="F31" s="10">
        <v>4216.1937578358902</v>
      </c>
      <c r="G31" s="10">
        <v>4347.95490384197</v>
      </c>
      <c r="H31" s="10">
        <v>4485.8947718380796</v>
      </c>
      <c r="I31" s="10">
        <v>4020.4928884420901</v>
      </c>
      <c r="J31" s="10">
        <v>3979.68952063192</v>
      </c>
      <c r="K31" s="10">
        <v>4105.7249304836396</v>
      </c>
      <c r="L31" s="10">
        <v>2967.7486878681898</v>
      </c>
      <c r="M31" s="10">
        <v>3134.9634013201298</v>
      </c>
      <c r="N31" s="10">
        <v>2998.8568008093998</v>
      </c>
      <c r="O31" s="10">
        <v>3000.5719499658298</v>
      </c>
      <c r="P31" s="10">
        <v>3036.2446507120799</v>
      </c>
      <c r="Q31" s="10">
        <v>2992.9852760573799</v>
      </c>
      <c r="R31" s="10">
        <v>3015.9354235115502</v>
      </c>
      <c r="S31" s="10">
        <v>3065.9719752382398</v>
      </c>
      <c r="T31" s="10">
        <v>2976.95935702002</v>
      </c>
      <c r="U31" s="10">
        <v>3004.08501358477</v>
      </c>
      <c r="V31" s="10">
        <v>3093.5937360599301</v>
      </c>
      <c r="W31" s="10">
        <v>2990.4399374231298</v>
      </c>
      <c r="Y31" s="4">
        <f t="shared" si="1"/>
        <v>2983.8528599706733</v>
      </c>
      <c r="Z31" s="4">
        <f t="shared" si="2"/>
        <v>4350.0144778386466</v>
      </c>
      <c r="AA31" s="4">
        <f t="shared" si="3"/>
        <v>4035.3024465192161</v>
      </c>
      <c r="AB31" s="4">
        <f t="shared" si="4"/>
        <v>3033.8562966659065</v>
      </c>
      <c r="AC31" s="4">
        <f t="shared" si="5"/>
        <v>3009.9339589117631</v>
      </c>
      <c r="AD31" s="4">
        <f t="shared" si="6"/>
        <v>3019.6222519232701</v>
      </c>
      <c r="AE31" s="4">
        <f t="shared" si="7"/>
        <v>3029.372895689276</v>
      </c>
    </row>
    <row r="32" spans="2:31" x14ac:dyDescent="0.25">
      <c r="B32" s="10">
        <v>40</v>
      </c>
      <c r="C32" s="10">
        <v>2937.66316573619</v>
      </c>
      <c r="D32" s="10">
        <v>2958.9984244197399</v>
      </c>
      <c r="E32" s="10">
        <v>3050.4326340377402</v>
      </c>
      <c r="F32" s="10">
        <v>4213.2186160937699</v>
      </c>
      <c r="G32" s="10">
        <v>4344.1034126258701</v>
      </c>
      <c r="H32" s="10">
        <v>4481.5551782411803</v>
      </c>
      <c r="I32" s="10">
        <v>4015.0542128197299</v>
      </c>
      <c r="J32" s="10">
        <v>3974.1467648714802</v>
      </c>
      <c r="K32" s="10">
        <v>4095.7899789553799</v>
      </c>
      <c r="L32" s="10">
        <v>2966.7462746982601</v>
      </c>
      <c r="M32" s="10">
        <v>3133.1186337117501</v>
      </c>
      <c r="N32" s="10">
        <v>2995.9769330997901</v>
      </c>
      <c r="O32" s="10">
        <v>2997.0599817654902</v>
      </c>
      <c r="P32" s="10">
        <v>3032.0012479480401</v>
      </c>
      <c r="Q32" s="10">
        <v>2989.1522128975798</v>
      </c>
      <c r="R32" s="10">
        <v>3012.80188709309</v>
      </c>
      <c r="S32" s="10">
        <v>3063.2671018568299</v>
      </c>
      <c r="T32" s="10">
        <v>2973.4139494800302</v>
      </c>
      <c r="U32" s="10">
        <v>3000.0357541977701</v>
      </c>
      <c r="V32" s="10">
        <v>3091.10106910372</v>
      </c>
      <c r="W32" s="10">
        <v>2985.6373578834</v>
      </c>
      <c r="Y32" s="4">
        <f t="shared" si="1"/>
        <v>2982.3647413978902</v>
      </c>
      <c r="Z32" s="4">
        <f t="shared" si="2"/>
        <v>4346.2924023202731</v>
      </c>
      <c r="AA32" s="4">
        <f t="shared" si="3"/>
        <v>4028.3303188821969</v>
      </c>
      <c r="AB32" s="4">
        <f t="shared" si="4"/>
        <v>3031.9472805032669</v>
      </c>
      <c r="AC32" s="4">
        <f t="shared" si="5"/>
        <v>3006.0711475370367</v>
      </c>
      <c r="AD32" s="4">
        <f t="shared" si="6"/>
        <v>3016.4943128099835</v>
      </c>
      <c r="AE32" s="4">
        <f t="shared" si="7"/>
        <v>3025.5913937282967</v>
      </c>
    </row>
    <row r="33" spans="2:31" x14ac:dyDescent="0.25">
      <c r="B33" s="10">
        <v>40.5</v>
      </c>
      <c r="C33" s="10">
        <v>2937.0900767191201</v>
      </c>
      <c r="D33" s="10">
        <v>2957.9330517107001</v>
      </c>
      <c r="E33" s="10">
        <v>3048.2772007019698</v>
      </c>
      <c r="F33" s="10">
        <v>4211.6179856024601</v>
      </c>
      <c r="G33" s="10">
        <v>4342.16617979488</v>
      </c>
      <c r="H33" s="10">
        <v>4477.7768824169498</v>
      </c>
      <c r="I33" s="10">
        <v>4010.4485124910698</v>
      </c>
      <c r="J33" s="10">
        <v>3969.1362485556501</v>
      </c>
      <c r="K33" s="10">
        <v>4087.0493361130798</v>
      </c>
      <c r="L33" s="10">
        <v>2966.05639069889</v>
      </c>
      <c r="M33" s="10">
        <v>3131.3148667165201</v>
      </c>
      <c r="N33" s="10">
        <v>2993.4447773339102</v>
      </c>
      <c r="O33" s="10">
        <v>2993.5478299299398</v>
      </c>
      <c r="P33" s="10">
        <v>3027.97781313524</v>
      </c>
      <c r="Q33" s="10">
        <v>2985.63781673004</v>
      </c>
      <c r="R33" s="10">
        <v>3009.6656773351501</v>
      </c>
      <c r="S33" s="10">
        <v>3060.8436510473098</v>
      </c>
      <c r="T33" s="10">
        <v>2970.0558033982402</v>
      </c>
      <c r="U33" s="10">
        <v>2995.6256730743698</v>
      </c>
      <c r="V33" s="10">
        <v>3088.5711083287001</v>
      </c>
      <c r="W33" s="10">
        <v>2980.8901870731602</v>
      </c>
      <c r="Y33" s="4">
        <f t="shared" si="1"/>
        <v>2981.1001097105968</v>
      </c>
      <c r="Z33" s="4">
        <f t="shared" si="2"/>
        <v>4343.8536826047639</v>
      </c>
      <c r="AA33" s="4">
        <f t="shared" si="3"/>
        <v>4022.2113657199334</v>
      </c>
      <c r="AB33" s="4">
        <f t="shared" si="4"/>
        <v>3030.2720115831071</v>
      </c>
      <c r="AC33" s="4">
        <f t="shared" si="5"/>
        <v>3002.3878199317401</v>
      </c>
      <c r="AD33" s="4">
        <f t="shared" si="6"/>
        <v>3013.5217105935667</v>
      </c>
      <c r="AE33" s="4">
        <f t="shared" si="7"/>
        <v>3021.6956561587435</v>
      </c>
    </row>
    <row r="34" spans="2:31" x14ac:dyDescent="0.25">
      <c r="B34" s="10">
        <v>41</v>
      </c>
      <c r="C34" s="10">
        <v>2936.6062322838602</v>
      </c>
      <c r="D34" s="10">
        <v>2956.8380546501498</v>
      </c>
      <c r="E34" s="10">
        <v>3046.0493863424299</v>
      </c>
      <c r="F34" s="10">
        <v>4211.6824954093399</v>
      </c>
      <c r="G34" s="10">
        <v>4342.1869915822099</v>
      </c>
      <c r="H34" s="10">
        <v>4474.6801801586998</v>
      </c>
      <c r="I34" s="10">
        <v>4006.0953674239399</v>
      </c>
      <c r="J34" s="10">
        <v>3964.97390806971</v>
      </c>
      <c r="K34" s="10">
        <v>4079.41059948046</v>
      </c>
      <c r="L34" s="10">
        <v>2965.6350480681199</v>
      </c>
      <c r="M34" s="10">
        <v>3129.7099524391601</v>
      </c>
      <c r="N34" s="10">
        <v>2991.2699107242202</v>
      </c>
      <c r="O34" s="10">
        <v>2990.1186245065801</v>
      </c>
      <c r="P34" s="10">
        <v>3024.1214767719998</v>
      </c>
      <c r="Q34" s="10">
        <v>2982.3468659678701</v>
      </c>
      <c r="R34" s="10">
        <v>3006.8110655988598</v>
      </c>
      <c r="S34" s="10">
        <v>3058.5493541189499</v>
      </c>
      <c r="T34" s="10">
        <v>2966.8962306107601</v>
      </c>
      <c r="U34" s="10">
        <v>2991.1176549207398</v>
      </c>
      <c r="V34" s="10">
        <v>3086.0879506056299</v>
      </c>
      <c r="W34" s="10">
        <v>2976.14884025229</v>
      </c>
      <c r="Y34" s="4">
        <f t="shared" si="1"/>
        <v>2979.8312244254798</v>
      </c>
      <c r="Z34" s="4">
        <f t="shared" si="2"/>
        <v>4342.8498890500823</v>
      </c>
      <c r="AA34" s="4">
        <f t="shared" si="3"/>
        <v>4016.82662499137</v>
      </c>
      <c r="AB34" s="4">
        <f t="shared" si="4"/>
        <v>3028.8716370771667</v>
      </c>
      <c r="AC34" s="4">
        <f t="shared" si="5"/>
        <v>2998.8623224154835</v>
      </c>
      <c r="AD34" s="4">
        <f t="shared" si="6"/>
        <v>3010.7522167761904</v>
      </c>
      <c r="AE34" s="4">
        <f t="shared" si="7"/>
        <v>3017.7848152595529</v>
      </c>
    </row>
    <row r="35" spans="2:31" x14ac:dyDescent="0.25">
      <c r="B35" s="10">
        <v>41.5</v>
      </c>
      <c r="C35" s="10">
        <v>2936.0807754816601</v>
      </c>
      <c r="D35" s="10">
        <v>2955.9144818547302</v>
      </c>
      <c r="E35" s="10">
        <v>3044.0552566799702</v>
      </c>
      <c r="F35" s="10">
        <v>4213.7047199050703</v>
      </c>
      <c r="G35" s="10">
        <v>4344.2266243581898</v>
      </c>
      <c r="H35" s="10">
        <v>4472.8212195507003</v>
      </c>
      <c r="I35" s="10">
        <v>4002.2086765663998</v>
      </c>
      <c r="J35" s="10">
        <v>3961.42110582235</v>
      </c>
      <c r="K35" s="10">
        <v>4073.2302076077899</v>
      </c>
      <c r="L35" s="10">
        <v>2965.57591428976</v>
      </c>
      <c r="M35" s="10">
        <v>3128.2718139835501</v>
      </c>
      <c r="N35" s="10">
        <v>2989.4118107068898</v>
      </c>
      <c r="O35" s="10">
        <v>2986.7562899896502</v>
      </c>
      <c r="P35" s="10">
        <v>3020.2597192959302</v>
      </c>
      <c r="Q35" s="10">
        <v>2979.40241948939</v>
      </c>
      <c r="R35" s="10">
        <v>3004.16349649833</v>
      </c>
      <c r="S35" s="10">
        <v>3056.2976703683398</v>
      </c>
      <c r="T35" s="10">
        <v>2963.7623953995599</v>
      </c>
      <c r="U35" s="10">
        <v>2986.6327362728998</v>
      </c>
      <c r="V35" s="10">
        <v>3083.6985492418999</v>
      </c>
      <c r="W35" s="10">
        <v>2971.52662982333</v>
      </c>
      <c r="Y35" s="4">
        <f t="shared" si="1"/>
        <v>2978.6835046721203</v>
      </c>
      <c r="Z35" s="4">
        <f t="shared" si="2"/>
        <v>4343.5841879379868</v>
      </c>
      <c r="AA35" s="4">
        <f t="shared" si="3"/>
        <v>4012.2866633321796</v>
      </c>
      <c r="AB35" s="4">
        <f t="shared" si="4"/>
        <v>3027.753179660067</v>
      </c>
      <c r="AC35" s="4">
        <f t="shared" si="5"/>
        <v>2995.4728095916566</v>
      </c>
      <c r="AD35" s="4">
        <f t="shared" si="6"/>
        <v>3008.07452075541</v>
      </c>
      <c r="AE35" s="4">
        <f t="shared" si="7"/>
        <v>3013.9526384460428</v>
      </c>
    </row>
    <row r="36" spans="2:31" x14ac:dyDescent="0.25">
      <c r="B36" s="10">
        <v>42</v>
      </c>
      <c r="C36" s="10">
        <v>2935.3657907198999</v>
      </c>
      <c r="D36" s="10">
        <v>2955.2287279819202</v>
      </c>
      <c r="E36" s="10">
        <v>3042.24357265137</v>
      </c>
      <c r="F36" s="10">
        <v>4217.7131757241496</v>
      </c>
      <c r="G36" s="10">
        <v>4348.4958823902998</v>
      </c>
      <c r="H36" s="10">
        <v>4472.8880720183097</v>
      </c>
      <c r="I36" s="10">
        <v>3999.1938021750898</v>
      </c>
      <c r="J36" s="10">
        <v>3958.6365215349001</v>
      </c>
      <c r="K36" s="10">
        <v>4068.4421017300901</v>
      </c>
      <c r="L36" s="10">
        <v>2965.7730586688899</v>
      </c>
      <c r="M36" s="10">
        <v>3127.3018165262702</v>
      </c>
      <c r="N36" s="10">
        <v>2987.8583647762198</v>
      </c>
      <c r="O36" s="10">
        <v>2983.7083000676198</v>
      </c>
      <c r="P36" s="10">
        <v>3016.71275717559</v>
      </c>
      <c r="Q36" s="10">
        <v>2976.4137771278401</v>
      </c>
      <c r="R36" s="10">
        <v>3001.7368013630999</v>
      </c>
      <c r="S36" s="10">
        <v>3054.4988655400698</v>
      </c>
      <c r="T36" s="10">
        <v>2960.63720502654</v>
      </c>
      <c r="U36" s="10">
        <v>2981.7862644438001</v>
      </c>
      <c r="V36" s="10">
        <v>3081.46390705976</v>
      </c>
      <c r="W36" s="10">
        <v>2967.1260206418101</v>
      </c>
      <c r="Y36" s="4">
        <f t="shared" si="1"/>
        <v>2977.6126971177305</v>
      </c>
      <c r="Z36" s="4">
        <f t="shared" si="2"/>
        <v>4346.3657100442533</v>
      </c>
      <c r="AA36" s="4">
        <f t="shared" si="3"/>
        <v>4008.7574751466932</v>
      </c>
      <c r="AB36" s="4">
        <f t="shared" si="4"/>
        <v>3026.9777466571263</v>
      </c>
      <c r="AC36" s="4">
        <f t="shared" si="5"/>
        <v>2992.2782781236833</v>
      </c>
      <c r="AD36" s="4">
        <f t="shared" si="6"/>
        <v>3005.6242906432367</v>
      </c>
      <c r="AE36" s="4">
        <f t="shared" si="7"/>
        <v>3010.1253973817898</v>
      </c>
    </row>
    <row r="37" spans="2:31" x14ac:dyDescent="0.25">
      <c r="B37" s="10">
        <v>42.5</v>
      </c>
      <c r="C37" s="10">
        <v>2935.0042523325401</v>
      </c>
      <c r="D37" s="10">
        <v>2954.7103618229498</v>
      </c>
      <c r="E37" s="10">
        <v>3040.7393581190399</v>
      </c>
      <c r="F37" s="10">
        <v>4224.2352049382098</v>
      </c>
      <c r="G37" s="10">
        <v>4355.5835490029503</v>
      </c>
      <c r="H37" s="10">
        <v>4475.3027106263999</v>
      </c>
      <c r="I37" s="10">
        <v>3997.07810393712</v>
      </c>
      <c r="J37" s="10">
        <v>3956.5678231831898</v>
      </c>
      <c r="K37" s="10">
        <v>4065.0691786064299</v>
      </c>
      <c r="L37" s="10">
        <v>2966.08565512309</v>
      </c>
      <c r="M37" s="10">
        <v>3126.8292321490599</v>
      </c>
      <c r="N37" s="10">
        <v>2986.5474001254402</v>
      </c>
      <c r="O37" s="10">
        <v>2981.2965579115598</v>
      </c>
      <c r="P37" s="10">
        <v>3013.7432535928501</v>
      </c>
      <c r="Q37" s="10">
        <v>2973.4322202531598</v>
      </c>
      <c r="R37" s="10">
        <v>2999.6001016158498</v>
      </c>
      <c r="S37" s="10">
        <v>3052.8403433052499</v>
      </c>
      <c r="T37" s="10">
        <v>2957.8649557747399</v>
      </c>
      <c r="U37" s="10">
        <v>2976.7529651282598</v>
      </c>
      <c r="V37" s="10">
        <v>3079.3068166197099</v>
      </c>
      <c r="W37" s="10">
        <v>2962.93416254771</v>
      </c>
      <c r="Y37" s="4">
        <f t="shared" si="1"/>
        <v>2976.8179907581762</v>
      </c>
      <c r="Z37" s="4">
        <f t="shared" si="2"/>
        <v>4351.7071548558533</v>
      </c>
      <c r="AA37" s="4">
        <f t="shared" si="3"/>
        <v>4006.2383685755799</v>
      </c>
      <c r="AB37" s="4">
        <f t="shared" si="4"/>
        <v>3026.48742913253</v>
      </c>
      <c r="AC37" s="4">
        <f t="shared" si="5"/>
        <v>2989.4906772525233</v>
      </c>
      <c r="AD37" s="4">
        <f t="shared" si="6"/>
        <v>3003.4351335652796</v>
      </c>
      <c r="AE37" s="4">
        <f t="shared" si="7"/>
        <v>3006.3313147652266</v>
      </c>
    </row>
    <row r="38" spans="2:31" x14ac:dyDescent="0.25">
      <c r="B38" s="10">
        <v>43</v>
      </c>
      <c r="C38" s="10">
        <v>2934.79911773095</v>
      </c>
      <c r="D38" s="10">
        <v>2954.3315305665501</v>
      </c>
      <c r="E38" s="10">
        <v>3039.52812597918</v>
      </c>
      <c r="F38" s="10">
        <v>4233.9465634682902</v>
      </c>
      <c r="G38" s="10">
        <v>4365.5871454169901</v>
      </c>
      <c r="H38" s="10">
        <v>4480.6991310920503</v>
      </c>
      <c r="I38" s="10">
        <v>3996.0316607005898</v>
      </c>
      <c r="J38" s="10">
        <v>3955.4482435500099</v>
      </c>
      <c r="K38" s="10">
        <v>4063.0664881333601</v>
      </c>
      <c r="L38" s="10">
        <v>2966.65550481324</v>
      </c>
      <c r="M38" s="10">
        <v>3126.7957016875798</v>
      </c>
      <c r="N38" s="10">
        <v>2985.4394740965199</v>
      </c>
      <c r="O38" s="10">
        <v>2979.1706501982599</v>
      </c>
      <c r="P38" s="10">
        <v>3011.1573695009702</v>
      </c>
      <c r="Q38" s="10">
        <v>2970.4013031992699</v>
      </c>
      <c r="R38" s="10">
        <v>2997.82179219411</v>
      </c>
      <c r="S38" s="10">
        <v>3051.45405022362</v>
      </c>
      <c r="T38" s="10">
        <v>2955.1151915902201</v>
      </c>
      <c r="U38" s="10">
        <v>2971.9176285598701</v>
      </c>
      <c r="V38" s="10">
        <v>3077.4600766137901</v>
      </c>
      <c r="W38" s="10">
        <v>2959.0844611003799</v>
      </c>
      <c r="Y38" s="4">
        <f t="shared" si="1"/>
        <v>2976.2195914255594</v>
      </c>
      <c r="Z38" s="4">
        <f t="shared" si="2"/>
        <v>4360.0776133257759</v>
      </c>
      <c r="AA38" s="4">
        <f t="shared" si="3"/>
        <v>4004.8487974613199</v>
      </c>
      <c r="AB38" s="4">
        <f t="shared" si="4"/>
        <v>3026.2968935324466</v>
      </c>
      <c r="AC38" s="4">
        <f t="shared" si="5"/>
        <v>2986.9097742995</v>
      </c>
      <c r="AD38" s="4">
        <f t="shared" si="6"/>
        <v>3001.4636780026499</v>
      </c>
      <c r="AE38" s="4">
        <f t="shared" si="7"/>
        <v>3002.8207220913464</v>
      </c>
    </row>
    <row r="39" spans="2:31" x14ac:dyDescent="0.25">
      <c r="B39" s="10">
        <v>43.5</v>
      </c>
      <c r="C39" s="10">
        <v>2934.99207356022</v>
      </c>
      <c r="D39" s="10">
        <v>2954.4092331669399</v>
      </c>
      <c r="E39" s="10">
        <v>3038.86311295009</v>
      </c>
      <c r="F39" s="10">
        <v>4247.22959106693</v>
      </c>
      <c r="G39" s="10">
        <v>4379.2280678767602</v>
      </c>
      <c r="H39" s="10">
        <v>4489.7970549246102</v>
      </c>
      <c r="I39" s="10">
        <v>3996.2847393570401</v>
      </c>
      <c r="J39" s="10">
        <v>3955.1184932045899</v>
      </c>
      <c r="K39" s="10">
        <v>4062.4611735469998</v>
      </c>
      <c r="L39" s="10">
        <v>2967.3492775549998</v>
      </c>
      <c r="M39" s="10">
        <v>3127.2248652369599</v>
      </c>
      <c r="N39" s="10">
        <v>2984.7255290415401</v>
      </c>
      <c r="O39" s="10">
        <v>2977.5379994550399</v>
      </c>
      <c r="P39" s="10">
        <v>3009.1781938701001</v>
      </c>
      <c r="Q39" s="10">
        <v>2967.6779451125599</v>
      </c>
      <c r="R39" s="10">
        <v>2996.6416785660999</v>
      </c>
      <c r="S39" s="10">
        <v>3050.3845108628698</v>
      </c>
      <c r="T39" s="10">
        <v>2952.5593345666498</v>
      </c>
      <c r="U39" s="10">
        <v>2967.4630467867601</v>
      </c>
      <c r="V39" s="10">
        <v>3076.0845886710199</v>
      </c>
      <c r="W39" s="10">
        <v>2955.39881862734</v>
      </c>
      <c r="Y39" s="4">
        <f t="shared" si="1"/>
        <v>2976.0881398924162</v>
      </c>
      <c r="Z39" s="4">
        <f t="shared" si="2"/>
        <v>4372.0849046227668</v>
      </c>
      <c r="AA39" s="4">
        <f t="shared" si="3"/>
        <v>4004.6214687028769</v>
      </c>
      <c r="AB39" s="4">
        <f t="shared" si="4"/>
        <v>3026.4332239444998</v>
      </c>
      <c r="AC39" s="4">
        <f t="shared" si="5"/>
        <v>2984.7980461458997</v>
      </c>
      <c r="AD39" s="4">
        <f t="shared" si="6"/>
        <v>2999.8618413318732</v>
      </c>
      <c r="AE39" s="4">
        <f t="shared" si="7"/>
        <v>2999.6488180283736</v>
      </c>
    </row>
    <row r="40" spans="2:31" x14ac:dyDescent="0.25">
      <c r="B40" s="10">
        <v>44</v>
      </c>
      <c r="C40" s="10">
        <v>2935.6377472849499</v>
      </c>
      <c r="D40" s="10">
        <v>2954.8101074482702</v>
      </c>
      <c r="E40" s="10">
        <v>3038.6800777947801</v>
      </c>
      <c r="F40" s="10">
        <v>4264.36136312295</v>
      </c>
      <c r="G40" s="10">
        <v>4396.7974318831903</v>
      </c>
      <c r="H40" s="10">
        <v>4502.7776556773697</v>
      </c>
      <c r="I40" s="10">
        <v>3997.77170354074</v>
      </c>
      <c r="J40" s="10">
        <v>3956.0090308978802</v>
      </c>
      <c r="K40" s="10">
        <v>4063.2334671643598</v>
      </c>
      <c r="L40" s="10">
        <v>2968.41039498293</v>
      </c>
      <c r="M40" s="10">
        <v>3128.0632223002999</v>
      </c>
      <c r="N40" s="10">
        <v>2984.25097729873</v>
      </c>
      <c r="O40" s="10">
        <v>2976.30240602293</v>
      </c>
      <c r="P40" s="10">
        <v>3008.10028659112</v>
      </c>
      <c r="Q40" s="10">
        <v>2965.25830644505</v>
      </c>
      <c r="R40" s="10">
        <v>2995.9989198943899</v>
      </c>
      <c r="S40" s="10">
        <v>3049.68270614009</v>
      </c>
      <c r="T40" s="10">
        <v>2950.4670316228899</v>
      </c>
      <c r="U40" s="10">
        <v>2963.4913792735401</v>
      </c>
      <c r="V40" s="10">
        <v>3075.1168041522801</v>
      </c>
      <c r="W40" s="10">
        <v>2952.09010368691</v>
      </c>
      <c r="Y40" s="4">
        <f t="shared" si="1"/>
        <v>2976.3759775093336</v>
      </c>
      <c r="Z40" s="4">
        <f t="shared" si="2"/>
        <v>4387.9788168945033</v>
      </c>
      <c r="AA40" s="4">
        <f t="shared" si="3"/>
        <v>4005.6714005343269</v>
      </c>
      <c r="AB40" s="4">
        <f t="shared" si="4"/>
        <v>3026.9081981939867</v>
      </c>
      <c r="AC40" s="4">
        <f t="shared" si="5"/>
        <v>2983.2203330197003</v>
      </c>
      <c r="AD40" s="4">
        <f t="shared" si="6"/>
        <v>2998.7162192191231</v>
      </c>
      <c r="AE40" s="4">
        <f t="shared" si="7"/>
        <v>2996.8994290375763</v>
      </c>
    </row>
    <row r="41" spans="2:31" x14ac:dyDescent="0.25">
      <c r="B41" s="10">
        <v>44.5</v>
      </c>
      <c r="C41" s="10">
        <v>2936.9468011187901</v>
      </c>
      <c r="D41" s="10">
        <v>2955.5604294722498</v>
      </c>
      <c r="E41" s="10">
        <v>3039.0674711370202</v>
      </c>
      <c r="F41" s="10">
        <v>4286.12657534352</v>
      </c>
      <c r="G41" s="10">
        <v>4419.1934043953697</v>
      </c>
      <c r="H41" s="10">
        <v>4519.97598309759</v>
      </c>
      <c r="I41" s="10">
        <v>4000.4974577452999</v>
      </c>
      <c r="J41" s="10">
        <v>3958.4709213190899</v>
      </c>
      <c r="K41" s="10">
        <v>4065.4108809463401</v>
      </c>
      <c r="L41" s="10">
        <v>2969.63162412376</v>
      </c>
      <c r="M41" s="10">
        <v>3129.2941505368399</v>
      </c>
      <c r="N41" s="10">
        <v>2984.32133789915</v>
      </c>
      <c r="O41" s="10">
        <v>2975.55953539138</v>
      </c>
      <c r="P41" s="10">
        <v>3007.6527945190601</v>
      </c>
      <c r="Q41" s="10">
        <v>2963.6850712077999</v>
      </c>
      <c r="R41" s="10">
        <v>2995.9635811974599</v>
      </c>
      <c r="S41" s="10">
        <v>3049.0316215170201</v>
      </c>
      <c r="T41" s="10">
        <v>2948.8666289848002</v>
      </c>
      <c r="U41" s="10">
        <v>2960.2645882071702</v>
      </c>
      <c r="V41" s="10">
        <v>3074.5467265755301</v>
      </c>
      <c r="W41" s="10">
        <v>2949.2837195777702</v>
      </c>
      <c r="Y41" s="4">
        <f t="shared" si="1"/>
        <v>2977.1915672426862</v>
      </c>
      <c r="Z41" s="4">
        <f t="shared" si="2"/>
        <v>4408.4319876121599</v>
      </c>
      <c r="AA41" s="4">
        <f t="shared" si="3"/>
        <v>4008.1264200035766</v>
      </c>
      <c r="AB41" s="4">
        <f t="shared" si="4"/>
        <v>3027.7490375199163</v>
      </c>
      <c r="AC41" s="4">
        <f t="shared" si="5"/>
        <v>2982.2991337060798</v>
      </c>
      <c r="AD41" s="4">
        <f t="shared" si="6"/>
        <v>2997.9539438997599</v>
      </c>
      <c r="AE41" s="4">
        <f t="shared" si="7"/>
        <v>2994.6983447868238</v>
      </c>
    </row>
    <row r="42" spans="2:31" x14ac:dyDescent="0.25">
      <c r="B42" s="10">
        <v>45</v>
      </c>
      <c r="C42" s="10">
        <v>2938.5923123632201</v>
      </c>
      <c r="D42" s="10">
        <v>2956.7245540111599</v>
      </c>
      <c r="E42" s="10">
        <v>3039.84349398721</v>
      </c>
      <c r="F42" s="10">
        <v>4312.9648294431099</v>
      </c>
      <c r="G42" s="10">
        <v>4446.5699873288504</v>
      </c>
      <c r="H42" s="10">
        <v>4541.8779960359198</v>
      </c>
      <c r="I42" s="10">
        <v>4004.40023436003</v>
      </c>
      <c r="J42" s="10">
        <v>3962.2901122795902</v>
      </c>
      <c r="K42" s="10">
        <v>4068.87552892843</v>
      </c>
      <c r="L42" s="10">
        <v>2971.3004682717001</v>
      </c>
      <c r="M42" s="10">
        <v>3130.7816867484398</v>
      </c>
      <c r="N42" s="10">
        <v>2984.8583663200902</v>
      </c>
      <c r="O42" s="10">
        <v>2975.22530569839</v>
      </c>
      <c r="P42" s="10">
        <v>3007.6949000295499</v>
      </c>
      <c r="Q42" s="10">
        <v>2962.8488803097698</v>
      </c>
      <c r="R42" s="10">
        <v>2996.3295759415801</v>
      </c>
      <c r="S42" s="10">
        <v>3048.8817324740799</v>
      </c>
      <c r="T42" s="10">
        <v>2947.6149254336501</v>
      </c>
      <c r="U42" s="10">
        <v>2958.0499261619202</v>
      </c>
      <c r="V42" s="10">
        <v>3074.4371903358901</v>
      </c>
      <c r="W42" s="10">
        <v>2946.8045139730202</v>
      </c>
      <c r="Y42" s="4">
        <f t="shared" si="1"/>
        <v>2978.3867867871963</v>
      </c>
      <c r="Z42" s="4">
        <f t="shared" si="2"/>
        <v>4433.8042709359606</v>
      </c>
      <c r="AA42" s="4">
        <f t="shared" si="3"/>
        <v>4011.8552918560163</v>
      </c>
      <c r="AB42" s="4">
        <f t="shared" si="4"/>
        <v>3028.9801737800767</v>
      </c>
      <c r="AC42" s="4">
        <f t="shared" si="5"/>
        <v>2981.9230286792367</v>
      </c>
      <c r="AD42" s="4">
        <f t="shared" si="6"/>
        <v>2997.6087446164365</v>
      </c>
      <c r="AE42" s="4">
        <f t="shared" si="7"/>
        <v>2993.0972101569437</v>
      </c>
    </row>
    <row r="43" spans="2:31" x14ac:dyDescent="0.25">
      <c r="B43" s="10">
        <v>45.5</v>
      </c>
      <c r="C43" s="10">
        <v>2940.8846997016099</v>
      </c>
      <c r="D43" s="10">
        <v>2958.4356308015499</v>
      </c>
      <c r="E43" s="10">
        <v>3041.3508893209</v>
      </c>
      <c r="F43" s="10">
        <v>4345.0643511047501</v>
      </c>
      <c r="G43" s="10">
        <v>4479.5291466313402</v>
      </c>
      <c r="H43" s="10">
        <v>4568.80436766824</v>
      </c>
      <c r="I43" s="10">
        <v>4009.4094645370401</v>
      </c>
      <c r="J43" s="10">
        <v>3967.6442710392298</v>
      </c>
      <c r="K43" s="10">
        <v>4073.8497866591101</v>
      </c>
      <c r="L43" s="10">
        <v>2973.24746893474</v>
      </c>
      <c r="M43" s="10">
        <v>3132.56476263894</v>
      </c>
      <c r="N43" s="10">
        <v>2986.0436195682501</v>
      </c>
      <c r="O43" s="10">
        <v>2975.8209858684099</v>
      </c>
      <c r="P43" s="10">
        <v>3008.3559505359499</v>
      </c>
      <c r="Q43" s="10">
        <v>2962.7323924864399</v>
      </c>
      <c r="R43" s="10">
        <v>2997.4372502403799</v>
      </c>
      <c r="S43" s="10">
        <v>3049.3702422091701</v>
      </c>
      <c r="T43" s="10">
        <v>2947.28073864621</v>
      </c>
      <c r="U43" s="10">
        <v>2956.7953196297199</v>
      </c>
      <c r="V43" s="10">
        <v>3074.76667465222</v>
      </c>
      <c r="W43" s="10">
        <v>2944.8095385093302</v>
      </c>
      <c r="Y43" s="4">
        <f t="shared" si="1"/>
        <v>2980.2237399413534</v>
      </c>
      <c r="Z43" s="4">
        <f t="shared" si="2"/>
        <v>4464.4659551347768</v>
      </c>
      <c r="AA43" s="4">
        <f t="shared" si="3"/>
        <v>4016.9678407451265</v>
      </c>
      <c r="AB43" s="4">
        <f t="shared" si="4"/>
        <v>3030.6186170473102</v>
      </c>
      <c r="AC43" s="4">
        <f t="shared" si="5"/>
        <v>2982.3031096302661</v>
      </c>
      <c r="AD43" s="4">
        <f t="shared" si="6"/>
        <v>2998.0294103652536</v>
      </c>
      <c r="AE43" s="4">
        <f t="shared" si="7"/>
        <v>2992.1238442637564</v>
      </c>
    </row>
    <row r="44" spans="2:31" x14ac:dyDescent="0.25">
      <c r="B44" s="10">
        <v>46</v>
      </c>
      <c r="C44" s="10">
        <v>2943.6362112250099</v>
      </c>
      <c r="D44" s="10">
        <v>2960.7649537017301</v>
      </c>
      <c r="E44" s="10">
        <v>3043.4337362280698</v>
      </c>
      <c r="F44" s="10">
        <v>4382.7901837572399</v>
      </c>
      <c r="G44" s="10">
        <v>4518.1500559884198</v>
      </c>
      <c r="H44" s="10">
        <v>4601.0998971457002</v>
      </c>
      <c r="I44" s="10">
        <v>4015.5082124837099</v>
      </c>
      <c r="J44" s="10">
        <v>3974.2896288750198</v>
      </c>
      <c r="K44" s="10">
        <v>4080.3772250511001</v>
      </c>
      <c r="L44" s="10">
        <v>2976.00682948033</v>
      </c>
      <c r="M44" s="10">
        <v>3134.8173889415998</v>
      </c>
      <c r="N44" s="10">
        <v>2987.7292111944298</v>
      </c>
      <c r="O44" s="10">
        <v>2977.05606648411</v>
      </c>
      <c r="P44" s="10">
        <v>3009.6056057516198</v>
      </c>
      <c r="Q44" s="10">
        <v>2963.3078596474502</v>
      </c>
      <c r="R44" s="10">
        <v>2999.0002164999501</v>
      </c>
      <c r="S44" s="10">
        <v>3050.46748838742</v>
      </c>
      <c r="T44" s="10">
        <v>2947.6405663435698</v>
      </c>
      <c r="U44" s="10">
        <v>2956.3595154781801</v>
      </c>
      <c r="V44" s="10">
        <v>3075.63844016244</v>
      </c>
      <c r="W44" s="10">
        <v>2943.7556875076202</v>
      </c>
      <c r="Y44" s="4">
        <f t="shared" si="1"/>
        <v>2982.6116337182698</v>
      </c>
      <c r="Z44" s="4">
        <f t="shared" si="2"/>
        <v>4500.6800456304527</v>
      </c>
      <c r="AA44" s="4">
        <f t="shared" si="3"/>
        <v>4023.3916888032763</v>
      </c>
      <c r="AB44" s="4">
        <f t="shared" si="4"/>
        <v>3032.8511432054534</v>
      </c>
      <c r="AC44" s="4">
        <f t="shared" si="5"/>
        <v>2983.3231772943932</v>
      </c>
      <c r="AD44" s="4">
        <f t="shared" si="6"/>
        <v>2999.0360904103131</v>
      </c>
      <c r="AE44" s="4">
        <f t="shared" si="7"/>
        <v>2991.9178810494136</v>
      </c>
    </row>
    <row r="45" spans="2:31" x14ac:dyDescent="0.25">
      <c r="B45" s="10">
        <v>46.5</v>
      </c>
      <c r="C45" s="10">
        <v>2947.1367499999501</v>
      </c>
      <c r="D45" s="10">
        <v>2963.83735991088</v>
      </c>
      <c r="E45" s="10">
        <v>3046.1378407031102</v>
      </c>
      <c r="F45" s="10">
        <v>4426.7068635004398</v>
      </c>
      <c r="G45" s="10">
        <v>4563.27568079088</v>
      </c>
      <c r="H45" s="10">
        <v>4639.3889366369203</v>
      </c>
      <c r="I45" s="10">
        <v>4022.4629496488301</v>
      </c>
      <c r="J45" s="10">
        <v>3982.0108397824902</v>
      </c>
      <c r="K45" s="10">
        <v>4088.4519752057399</v>
      </c>
      <c r="L45" s="10">
        <v>2979.1565315665898</v>
      </c>
      <c r="M45" s="10">
        <v>3137.6278626083599</v>
      </c>
      <c r="N45" s="10">
        <v>2990.2623093775001</v>
      </c>
      <c r="O45" s="10">
        <v>2979.2162811462399</v>
      </c>
      <c r="P45" s="10">
        <v>3011.4899547894902</v>
      </c>
      <c r="Q45" s="10">
        <v>2964.6513958875698</v>
      </c>
      <c r="R45" s="10">
        <v>3001.2083998703501</v>
      </c>
      <c r="S45" s="10">
        <v>3052.2098811877299</v>
      </c>
      <c r="T45" s="10">
        <v>2948.9495148838</v>
      </c>
      <c r="U45" s="10">
        <v>2956.82040345</v>
      </c>
      <c r="V45" s="10">
        <v>3077.2192007987801</v>
      </c>
      <c r="W45" s="10">
        <v>2943.4093171177601</v>
      </c>
      <c r="Y45" s="4">
        <f t="shared" si="1"/>
        <v>2985.7039835379801</v>
      </c>
      <c r="Z45" s="4">
        <f t="shared" si="2"/>
        <v>4543.1238269760806</v>
      </c>
      <c r="AA45" s="4">
        <f t="shared" si="3"/>
        <v>4030.9752548790202</v>
      </c>
      <c r="AB45" s="4">
        <f t="shared" si="4"/>
        <v>3035.6822345174828</v>
      </c>
      <c r="AC45" s="4">
        <f t="shared" si="5"/>
        <v>2985.1192106077665</v>
      </c>
      <c r="AD45" s="4">
        <f t="shared" si="6"/>
        <v>3000.7892653139602</v>
      </c>
      <c r="AE45" s="4">
        <f t="shared" si="7"/>
        <v>2992.4829737888467</v>
      </c>
    </row>
    <row r="46" spans="2:31" x14ac:dyDescent="0.25">
      <c r="B46" s="10">
        <v>47</v>
      </c>
      <c r="C46" s="10">
        <v>2951.2467378112601</v>
      </c>
      <c r="D46" s="10">
        <v>2967.8823216563401</v>
      </c>
      <c r="E46" s="10">
        <v>3049.40806407424</v>
      </c>
      <c r="F46" s="10">
        <v>4476.5454670931304</v>
      </c>
      <c r="G46" s="10">
        <v>4614.7727674071803</v>
      </c>
      <c r="H46" s="10">
        <v>4683.9265955978899</v>
      </c>
      <c r="I46" s="10">
        <v>4029.9881832032402</v>
      </c>
      <c r="J46" s="10">
        <v>3990.5216677110402</v>
      </c>
      <c r="K46" s="10">
        <v>4097.6195761606796</v>
      </c>
      <c r="L46" s="10">
        <v>2983.4352153489099</v>
      </c>
      <c r="M46" s="10">
        <v>3141.15013012488</v>
      </c>
      <c r="N46" s="10">
        <v>2993.5226144353501</v>
      </c>
      <c r="O46" s="10">
        <v>2982.4362853139701</v>
      </c>
      <c r="P46" s="10">
        <v>3014.2176279683799</v>
      </c>
      <c r="Q46" s="10">
        <v>2966.6522597205399</v>
      </c>
      <c r="R46" s="10">
        <v>3004.0515351806598</v>
      </c>
      <c r="S46" s="10">
        <v>3054.8449202263801</v>
      </c>
      <c r="T46" s="10">
        <v>2951.3242276027599</v>
      </c>
      <c r="U46" s="10">
        <v>2958.4279869346901</v>
      </c>
      <c r="V46" s="10">
        <v>3079.8340247455999</v>
      </c>
      <c r="W46" s="10">
        <v>2944.0807002812198</v>
      </c>
      <c r="Y46" s="4">
        <f t="shared" si="1"/>
        <v>2989.5123745139467</v>
      </c>
      <c r="Z46" s="4">
        <f t="shared" si="2"/>
        <v>4591.7482766994008</v>
      </c>
      <c r="AA46" s="4">
        <f t="shared" si="3"/>
        <v>4039.3764756916535</v>
      </c>
      <c r="AB46" s="4">
        <f t="shared" si="4"/>
        <v>3039.3693199697132</v>
      </c>
      <c r="AC46" s="4">
        <f t="shared" si="5"/>
        <v>2987.7687243342966</v>
      </c>
      <c r="AD46" s="4">
        <f t="shared" si="6"/>
        <v>3003.4068943366001</v>
      </c>
      <c r="AE46" s="4">
        <f t="shared" si="7"/>
        <v>2994.1142373205034</v>
      </c>
    </row>
    <row r="47" spans="2:31" x14ac:dyDescent="0.25">
      <c r="B47" s="10">
        <v>47.5</v>
      </c>
      <c r="C47" s="10">
        <v>2956.13322247118</v>
      </c>
      <c r="D47" s="10">
        <v>2972.84615587382</v>
      </c>
      <c r="E47" s="10">
        <v>3053.5381808597799</v>
      </c>
      <c r="F47" s="10">
        <v>4531.8902692107104</v>
      </c>
      <c r="G47" s="10">
        <v>4672.4890978845697</v>
      </c>
      <c r="H47" s="10">
        <v>4734.4265032129597</v>
      </c>
      <c r="I47" s="10">
        <v>4038.3230817779199</v>
      </c>
      <c r="J47" s="10">
        <v>4000.0644783298899</v>
      </c>
      <c r="K47" s="10">
        <v>4107.9213311323401</v>
      </c>
      <c r="L47" s="10">
        <v>2988.6576338781001</v>
      </c>
      <c r="M47" s="10">
        <v>3145.8613719384198</v>
      </c>
      <c r="N47" s="10">
        <v>2997.8393523514001</v>
      </c>
      <c r="O47" s="10">
        <v>2986.8990830453699</v>
      </c>
      <c r="P47" s="10">
        <v>3018.07143780969</v>
      </c>
      <c r="Q47" s="10">
        <v>2969.55977442942</v>
      </c>
      <c r="R47" s="10">
        <v>3007.96144619593</v>
      </c>
      <c r="S47" s="10">
        <v>3058.4183710163902</v>
      </c>
      <c r="T47" s="10">
        <v>2954.9849435995902</v>
      </c>
      <c r="U47" s="10">
        <v>2961.0992573133799</v>
      </c>
      <c r="V47" s="10">
        <v>3083.6930556871498</v>
      </c>
      <c r="W47" s="10">
        <v>2946.1870104309701</v>
      </c>
      <c r="Y47" s="4">
        <f t="shared" ref="Y47:Y97" si="8">AVERAGE(C47:E47)</f>
        <v>2994.1725197349265</v>
      </c>
      <c r="Z47" s="4">
        <f t="shared" ref="Z47:Z97" si="9">AVERAGE(F47:H47)</f>
        <v>4646.2686234360799</v>
      </c>
      <c r="AA47" s="4">
        <f t="shared" ref="AA47:AA97" si="10">AVERAGE(I47:K47)</f>
        <v>4048.7696304133838</v>
      </c>
      <c r="AB47" s="4">
        <f t="shared" ref="AB47:AB97" si="11">AVERAGE(L47:N47)</f>
        <v>3044.1194527226398</v>
      </c>
      <c r="AC47" s="4">
        <f t="shared" ref="AC47:AC97" si="12">AVERAGE(O47:Q47)</f>
        <v>2991.5100984281598</v>
      </c>
      <c r="AD47" s="4">
        <f t="shared" ref="AD47:AD97" si="13">AVERAGE(R47:T47)</f>
        <v>3007.1215869373032</v>
      </c>
      <c r="AE47" s="4">
        <f t="shared" ref="AE47:AE97" si="14">AVERAGE(U47:W47)</f>
        <v>2996.9931078105001</v>
      </c>
    </row>
    <row r="48" spans="2:31" x14ac:dyDescent="0.25">
      <c r="B48" s="10">
        <v>48</v>
      </c>
      <c r="C48" s="10">
        <v>2961.5145431293799</v>
      </c>
      <c r="D48" s="10">
        <v>2978.72276492837</v>
      </c>
      <c r="E48" s="10">
        <v>3058.23827336156</v>
      </c>
      <c r="F48" s="10">
        <v>4592.2469264666097</v>
      </c>
      <c r="G48" s="10">
        <v>4735.5193047746598</v>
      </c>
      <c r="H48" s="10">
        <v>4790.1681947903498</v>
      </c>
      <c r="I48" s="10">
        <v>4047.4000892633699</v>
      </c>
      <c r="J48" s="10">
        <v>4010.4238390636301</v>
      </c>
      <c r="K48" s="10">
        <v>4119.0732003753201</v>
      </c>
      <c r="L48" s="10">
        <v>2995.0586740747999</v>
      </c>
      <c r="M48" s="10">
        <v>3151.9492664058598</v>
      </c>
      <c r="N48" s="10">
        <v>3003.2250917074598</v>
      </c>
      <c r="O48" s="10">
        <v>2992.3050491057702</v>
      </c>
      <c r="P48" s="10">
        <v>3023.2339529575202</v>
      </c>
      <c r="Q48" s="10">
        <v>2973.66048706233</v>
      </c>
      <c r="R48" s="10">
        <v>3012.8029036663802</v>
      </c>
      <c r="S48" s="10">
        <v>3062.84549954364</v>
      </c>
      <c r="T48" s="10">
        <v>2959.7145064951401</v>
      </c>
      <c r="U48" s="10">
        <v>2965.0869306784398</v>
      </c>
      <c r="V48" s="10">
        <v>3088.9387080745701</v>
      </c>
      <c r="W48" s="10">
        <v>2949.6408602474498</v>
      </c>
      <c r="Y48" s="4">
        <f t="shared" si="8"/>
        <v>2999.4918604731033</v>
      </c>
      <c r="Z48" s="4">
        <f t="shared" si="9"/>
        <v>4705.9781420105392</v>
      </c>
      <c r="AA48" s="4">
        <f t="shared" si="10"/>
        <v>4058.9657095674397</v>
      </c>
      <c r="AB48" s="4">
        <f t="shared" si="11"/>
        <v>3050.0776773960401</v>
      </c>
      <c r="AC48" s="4">
        <f t="shared" si="12"/>
        <v>2996.39982970854</v>
      </c>
      <c r="AD48" s="4">
        <f t="shared" si="13"/>
        <v>3011.7876365683865</v>
      </c>
      <c r="AE48" s="4">
        <f t="shared" si="14"/>
        <v>3001.2221663334863</v>
      </c>
    </row>
    <row r="49" spans="2:31" x14ac:dyDescent="0.25">
      <c r="B49" s="10">
        <v>48.5</v>
      </c>
      <c r="C49" s="10">
        <v>2967.7423482338299</v>
      </c>
      <c r="D49" s="10">
        <v>2985.5931617419301</v>
      </c>
      <c r="E49" s="10">
        <v>3063.6825775685002</v>
      </c>
      <c r="F49" s="10">
        <v>4656.1364695738703</v>
      </c>
      <c r="G49" s="10">
        <v>4802.9559153423997</v>
      </c>
      <c r="H49" s="10">
        <v>4850.1348908093496</v>
      </c>
      <c r="I49" s="10">
        <v>4057.2986523079098</v>
      </c>
      <c r="J49" s="10">
        <v>4022.0408089499301</v>
      </c>
      <c r="K49" s="10">
        <v>4130.8742556959596</v>
      </c>
      <c r="L49" s="10">
        <v>3002.6515937239101</v>
      </c>
      <c r="M49" s="10">
        <v>3159.5010880605801</v>
      </c>
      <c r="N49" s="10">
        <v>3010.0896767825702</v>
      </c>
      <c r="O49" s="10">
        <v>2999.2728945915801</v>
      </c>
      <c r="P49" s="10">
        <v>3029.8314733841798</v>
      </c>
      <c r="Q49" s="10">
        <v>2979.0558654860602</v>
      </c>
      <c r="R49" s="10">
        <v>3018.8849932620601</v>
      </c>
      <c r="S49" s="10">
        <v>3068.45152856295</v>
      </c>
      <c r="T49" s="10">
        <v>2966.0505742197001</v>
      </c>
      <c r="U49" s="10">
        <v>2970.7445522875701</v>
      </c>
      <c r="V49" s="10">
        <v>3095.7596093653901</v>
      </c>
      <c r="W49" s="10">
        <v>2954.4409491392298</v>
      </c>
      <c r="Y49" s="4">
        <f t="shared" si="8"/>
        <v>3005.6726958480867</v>
      </c>
      <c r="Z49" s="4">
        <f t="shared" si="9"/>
        <v>4769.7424252418732</v>
      </c>
      <c r="AA49" s="4">
        <f t="shared" si="10"/>
        <v>4070.0712389845999</v>
      </c>
      <c r="AB49" s="4">
        <f t="shared" si="11"/>
        <v>3057.4141195223533</v>
      </c>
      <c r="AC49" s="4">
        <f t="shared" si="12"/>
        <v>3002.7200778206065</v>
      </c>
      <c r="AD49" s="4">
        <f t="shared" si="13"/>
        <v>3017.7956986815698</v>
      </c>
      <c r="AE49" s="4">
        <f t="shared" si="14"/>
        <v>3006.9817035973961</v>
      </c>
    </row>
    <row r="50" spans="2:31" x14ac:dyDescent="0.25">
      <c r="B50" s="10">
        <v>49</v>
      </c>
      <c r="C50" s="10">
        <v>2974.6531722629902</v>
      </c>
      <c r="D50" s="10">
        <v>2993.50522717493</v>
      </c>
      <c r="E50" s="10">
        <v>3070.32130504918</v>
      </c>
      <c r="F50" s="10">
        <v>4721.62606277128</v>
      </c>
      <c r="G50" s="10">
        <v>4872.8980939242101</v>
      </c>
      <c r="H50" s="10">
        <v>4912.5774493889403</v>
      </c>
      <c r="I50" s="10">
        <v>4068.4300380405798</v>
      </c>
      <c r="J50" s="10">
        <v>4034.9538368292501</v>
      </c>
      <c r="K50" s="10">
        <v>4143.4436545890803</v>
      </c>
      <c r="L50" s="10">
        <v>3011.7560175774402</v>
      </c>
      <c r="M50" s="10">
        <v>3168.9117914385201</v>
      </c>
      <c r="N50" s="10">
        <v>3018.3442708703101</v>
      </c>
      <c r="O50" s="10">
        <v>3008.1780808787698</v>
      </c>
      <c r="P50" s="10">
        <v>3037.7972440635099</v>
      </c>
      <c r="Q50" s="10">
        <v>2985.6863437380798</v>
      </c>
      <c r="R50" s="10">
        <v>3026.3169732690899</v>
      </c>
      <c r="S50" s="10">
        <v>3074.7669455998198</v>
      </c>
      <c r="T50" s="10">
        <v>2973.8798242743101</v>
      </c>
      <c r="U50" s="10">
        <v>2978.3441302681299</v>
      </c>
      <c r="V50" s="10">
        <v>3104.0592118116801</v>
      </c>
      <c r="W50" s="10">
        <v>2960.8545536820102</v>
      </c>
      <c r="Y50" s="4">
        <f t="shared" si="8"/>
        <v>3012.8265681623666</v>
      </c>
      <c r="Z50" s="4">
        <f t="shared" si="9"/>
        <v>4835.7005353614768</v>
      </c>
      <c r="AA50" s="4">
        <f t="shared" si="10"/>
        <v>4082.2758431529705</v>
      </c>
      <c r="AB50" s="4">
        <f t="shared" si="11"/>
        <v>3066.33735996209</v>
      </c>
      <c r="AC50" s="4">
        <f t="shared" si="12"/>
        <v>3010.5538895601198</v>
      </c>
      <c r="AD50" s="4">
        <f t="shared" si="13"/>
        <v>3024.9879143810736</v>
      </c>
      <c r="AE50" s="4">
        <f t="shared" si="14"/>
        <v>3014.4192985872737</v>
      </c>
    </row>
    <row r="51" spans="2:31" x14ac:dyDescent="0.25">
      <c r="B51" s="10">
        <v>49.5</v>
      </c>
      <c r="C51" s="10">
        <v>2982.4795736932501</v>
      </c>
      <c r="D51" s="10">
        <v>3002.2551444375099</v>
      </c>
      <c r="E51" s="10">
        <v>3078.4946761487099</v>
      </c>
      <c r="F51" s="10">
        <v>4786.7222614935199</v>
      </c>
      <c r="G51" s="10">
        <v>4943.5556272089498</v>
      </c>
      <c r="H51" s="10">
        <v>4975.34183524325</v>
      </c>
      <c r="I51" s="10">
        <v>4080.9467946720401</v>
      </c>
      <c r="J51" s="10">
        <v>4049.3348180456801</v>
      </c>
      <c r="K51" s="10">
        <v>4157.1664699571202</v>
      </c>
      <c r="L51" s="10">
        <v>3022.3781353451</v>
      </c>
      <c r="M51" s="10">
        <v>3180.5348842810699</v>
      </c>
      <c r="N51" s="10">
        <v>3028.3754183021001</v>
      </c>
      <c r="O51" s="10">
        <v>3019.0171745397702</v>
      </c>
      <c r="P51" s="10">
        <v>3047.7169058465001</v>
      </c>
      <c r="Q51" s="10">
        <v>2994.1315478380802</v>
      </c>
      <c r="R51" s="10">
        <v>3035.4767929485301</v>
      </c>
      <c r="S51" s="10">
        <v>3081.8381646865701</v>
      </c>
      <c r="T51" s="10">
        <v>2983.6621431191202</v>
      </c>
      <c r="U51" s="10">
        <v>2988.1777210207601</v>
      </c>
      <c r="V51" s="10">
        <v>3113.50072597608</v>
      </c>
      <c r="W51" s="10">
        <v>2968.7048343194701</v>
      </c>
      <c r="Y51" s="4">
        <f t="shared" si="8"/>
        <v>3021.076464759823</v>
      </c>
      <c r="Z51" s="4">
        <f t="shared" si="9"/>
        <v>4901.8732413152393</v>
      </c>
      <c r="AA51" s="4">
        <f t="shared" si="10"/>
        <v>4095.81602755828</v>
      </c>
      <c r="AB51" s="4">
        <f t="shared" si="11"/>
        <v>3077.0961459760897</v>
      </c>
      <c r="AC51" s="4">
        <f t="shared" si="12"/>
        <v>3020.2885427414499</v>
      </c>
      <c r="AD51" s="4">
        <f t="shared" si="13"/>
        <v>3033.65903358474</v>
      </c>
      <c r="AE51" s="4">
        <f t="shared" si="14"/>
        <v>3023.4610937721031</v>
      </c>
    </row>
    <row r="52" spans="2:31" x14ac:dyDescent="0.25">
      <c r="B52" s="10">
        <v>50</v>
      </c>
      <c r="C52" s="10">
        <v>2991.4909914610898</v>
      </c>
      <c r="D52" s="10">
        <v>3012.3058816801999</v>
      </c>
      <c r="E52" s="10">
        <v>3088.2778270673798</v>
      </c>
      <c r="F52" s="10">
        <v>4849.5607191302497</v>
      </c>
      <c r="G52" s="10">
        <v>5012.6970950735904</v>
      </c>
      <c r="H52" s="10">
        <v>5036.2854182252704</v>
      </c>
      <c r="I52" s="10">
        <v>4094.8910634797599</v>
      </c>
      <c r="J52" s="10">
        <v>4065.4468896169101</v>
      </c>
      <c r="K52" s="10">
        <v>4172.0829809525803</v>
      </c>
      <c r="L52" s="10">
        <v>3035.0356745077502</v>
      </c>
      <c r="M52" s="10">
        <v>3194.5574732662599</v>
      </c>
      <c r="N52" s="10">
        <v>3040.8093461424801</v>
      </c>
      <c r="O52" s="10">
        <v>3032.2518780865598</v>
      </c>
      <c r="P52" s="10">
        <v>3059.8503506158199</v>
      </c>
      <c r="Q52" s="10">
        <v>3004.5399347170901</v>
      </c>
      <c r="R52" s="10">
        <v>3046.5140154736</v>
      </c>
      <c r="S52" s="10">
        <v>3090.0011428765401</v>
      </c>
      <c r="T52" s="10">
        <v>2995.7148451623202</v>
      </c>
      <c r="U52" s="10">
        <v>3000.5908150845898</v>
      </c>
      <c r="V52" s="10">
        <v>3124.42995818901</v>
      </c>
      <c r="W52" s="10">
        <v>2978.2585314417502</v>
      </c>
      <c r="Y52" s="4">
        <f t="shared" si="8"/>
        <v>3030.6915667362227</v>
      </c>
      <c r="Z52" s="4">
        <f t="shared" si="9"/>
        <v>4966.1810774763699</v>
      </c>
      <c r="AA52" s="4">
        <f t="shared" si="10"/>
        <v>4110.8069780164169</v>
      </c>
      <c r="AB52" s="4">
        <f t="shared" si="11"/>
        <v>3090.13416463883</v>
      </c>
      <c r="AC52" s="4">
        <f t="shared" si="12"/>
        <v>3032.2140544731569</v>
      </c>
      <c r="AD52" s="4">
        <f t="shared" si="13"/>
        <v>3044.0766678374871</v>
      </c>
      <c r="AE52" s="4">
        <f t="shared" si="14"/>
        <v>3034.4264349051168</v>
      </c>
    </row>
    <row r="53" spans="2:31" x14ac:dyDescent="0.25">
      <c r="B53" s="10">
        <v>50.5</v>
      </c>
      <c r="C53" s="10">
        <v>3002.1404100275399</v>
      </c>
      <c r="D53" s="10">
        <v>3023.9329125856302</v>
      </c>
      <c r="E53" s="10">
        <v>3100.18604923764</v>
      </c>
      <c r="F53" s="10">
        <v>4908.0082339197497</v>
      </c>
      <c r="G53" s="10">
        <v>5078.43412900557</v>
      </c>
      <c r="H53" s="10">
        <v>5094.0579177186701</v>
      </c>
      <c r="I53" s="10">
        <v>4110.1745018602096</v>
      </c>
      <c r="J53" s="10">
        <v>4083.51480950616</v>
      </c>
      <c r="K53" s="10">
        <v>4188.1240558924001</v>
      </c>
      <c r="L53" s="10">
        <v>3049.86440002782</v>
      </c>
      <c r="M53" s="10">
        <v>3211.5227240211698</v>
      </c>
      <c r="N53" s="10">
        <v>3056.0705989575199</v>
      </c>
      <c r="O53" s="10">
        <v>3048.7148745091899</v>
      </c>
      <c r="P53" s="10">
        <v>3074.79468373797</v>
      </c>
      <c r="Q53" s="10">
        <v>3017.1830557315602</v>
      </c>
      <c r="R53" s="10">
        <v>3059.9731577463399</v>
      </c>
      <c r="S53" s="10">
        <v>3099.9452901387499</v>
      </c>
      <c r="T53" s="10">
        <v>3010.6441846744401</v>
      </c>
      <c r="U53" s="10">
        <v>3015.9507854005101</v>
      </c>
      <c r="V53" s="10">
        <v>3137.2610585985599</v>
      </c>
      <c r="W53" s="10">
        <v>2990.0400563235999</v>
      </c>
      <c r="Y53" s="4">
        <f t="shared" si="8"/>
        <v>3042.0864572836035</v>
      </c>
      <c r="Z53" s="4">
        <f t="shared" si="9"/>
        <v>5026.8334268813296</v>
      </c>
      <c r="AA53" s="4">
        <f t="shared" si="10"/>
        <v>4127.27112241959</v>
      </c>
      <c r="AB53" s="4">
        <f t="shared" si="11"/>
        <v>3105.8192410021697</v>
      </c>
      <c r="AC53" s="4">
        <f t="shared" si="12"/>
        <v>3046.897537992907</v>
      </c>
      <c r="AD53" s="4">
        <f t="shared" si="13"/>
        <v>3056.8542108531765</v>
      </c>
      <c r="AE53" s="4">
        <f t="shared" si="14"/>
        <v>3047.7506334408899</v>
      </c>
    </row>
    <row r="54" spans="2:31" x14ac:dyDescent="0.25">
      <c r="B54" s="10">
        <v>51</v>
      </c>
      <c r="C54" s="10">
        <v>3014.34070233493</v>
      </c>
      <c r="D54" s="10">
        <v>3037.3061064399299</v>
      </c>
      <c r="E54" s="10">
        <v>3114.8469704783101</v>
      </c>
      <c r="F54" s="10">
        <v>4960.6906825398601</v>
      </c>
      <c r="G54" s="10">
        <v>5138.9161676820904</v>
      </c>
      <c r="H54" s="10">
        <v>5146.33226638631</v>
      </c>
      <c r="I54" s="10">
        <v>4126.7693883871198</v>
      </c>
      <c r="J54" s="10">
        <v>4103.1528157174198</v>
      </c>
      <c r="K54" s="10">
        <v>4205.2631673783799</v>
      </c>
      <c r="L54" s="10">
        <v>3066.8448028016401</v>
      </c>
      <c r="M54" s="10">
        <v>3232.3998992449801</v>
      </c>
      <c r="N54" s="10">
        <v>3074.7269229747199</v>
      </c>
      <c r="O54" s="10">
        <v>3068.72843727074</v>
      </c>
      <c r="P54" s="10">
        <v>3093.149807276</v>
      </c>
      <c r="Q54" s="10">
        <v>3032.92841984797</v>
      </c>
      <c r="R54" s="10">
        <v>3076.39056812528</v>
      </c>
      <c r="S54" s="10">
        <v>3112.2540400305202</v>
      </c>
      <c r="T54" s="10">
        <v>3028.9648097972399</v>
      </c>
      <c r="U54" s="10">
        <v>3034.86243107372</v>
      </c>
      <c r="V54" s="10">
        <v>3152.1683963625201</v>
      </c>
      <c r="W54" s="10">
        <v>3004.5076487248498</v>
      </c>
      <c r="Y54" s="4">
        <f t="shared" si="8"/>
        <v>3055.4979264177236</v>
      </c>
      <c r="Z54" s="4">
        <f t="shared" si="9"/>
        <v>5081.9797055360868</v>
      </c>
      <c r="AA54" s="4">
        <f t="shared" si="10"/>
        <v>4145.0617904943065</v>
      </c>
      <c r="AB54" s="4">
        <f t="shared" si="11"/>
        <v>3124.6572083404467</v>
      </c>
      <c r="AC54" s="4">
        <f t="shared" si="12"/>
        <v>3064.9355547982364</v>
      </c>
      <c r="AD54" s="4">
        <f t="shared" si="13"/>
        <v>3072.5364726510138</v>
      </c>
      <c r="AE54" s="4">
        <f t="shared" si="14"/>
        <v>3063.8461587203633</v>
      </c>
    </row>
    <row r="55" spans="2:31" x14ac:dyDescent="0.25">
      <c r="B55" s="10">
        <v>51.5</v>
      </c>
      <c r="C55" s="10">
        <v>3028.4196845780698</v>
      </c>
      <c r="D55" s="10">
        <v>3052.53365110916</v>
      </c>
      <c r="E55" s="10">
        <v>3131.9654136745498</v>
      </c>
      <c r="F55" s="10">
        <v>5006.3194301682097</v>
      </c>
      <c r="G55" s="10">
        <v>5192.2307406474301</v>
      </c>
      <c r="H55" s="10">
        <v>5191.4283464790096</v>
      </c>
      <c r="I55" s="10">
        <v>4144.32629007796</v>
      </c>
      <c r="J55" s="10">
        <v>4124.0530768123899</v>
      </c>
      <c r="K55" s="10">
        <v>4222.8885608013197</v>
      </c>
      <c r="L55" s="10">
        <v>3086.1261256330599</v>
      </c>
      <c r="M55" s="10">
        <v>3257.5669767264999</v>
      </c>
      <c r="N55" s="10">
        <v>3097.5089529424499</v>
      </c>
      <c r="O55" s="10">
        <v>3092.72944422295</v>
      </c>
      <c r="P55" s="10">
        <v>3115.97940704961</v>
      </c>
      <c r="Q55" s="10">
        <v>3052.70362508773</v>
      </c>
      <c r="R55" s="10">
        <v>3096.5550401198302</v>
      </c>
      <c r="S55" s="10">
        <v>3129.1062343602798</v>
      </c>
      <c r="T55" s="10">
        <v>3051.4964985259899</v>
      </c>
      <c r="U55" s="10">
        <v>3058.0710942823598</v>
      </c>
      <c r="V55" s="10">
        <v>3170.4480599520298</v>
      </c>
      <c r="W55" s="10">
        <v>3022.5480531907301</v>
      </c>
      <c r="Y55" s="4">
        <f t="shared" si="8"/>
        <v>3070.9729164539262</v>
      </c>
      <c r="Z55" s="4">
        <f t="shared" si="9"/>
        <v>5129.9928390982168</v>
      </c>
      <c r="AA55" s="4">
        <f t="shared" si="10"/>
        <v>4163.7559758972229</v>
      </c>
      <c r="AB55" s="4">
        <f t="shared" si="11"/>
        <v>3147.0673517673367</v>
      </c>
      <c r="AC55" s="4">
        <f t="shared" si="12"/>
        <v>3087.1374921200968</v>
      </c>
      <c r="AD55" s="4">
        <f t="shared" si="13"/>
        <v>3092.3859243353668</v>
      </c>
      <c r="AE55" s="4">
        <f t="shared" si="14"/>
        <v>3083.6890691417066</v>
      </c>
    </row>
    <row r="56" spans="2:31" x14ac:dyDescent="0.25">
      <c r="B56" s="10">
        <v>52</v>
      </c>
      <c r="C56" s="10">
        <v>3044.34579817139</v>
      </c>
      <c r="D56" s="10">
        <v>3070.1294092142298</v>
      </c>
      <c r="E56" s="10">
        <v>3151.6156489065802</v>
      </c>
      <c r="F56" s="10">
        <v>5044.2854303833201</v>
      </c>
      <c r="G56" s="10">
        <v>5236.6163958925699</v>
      </c>
      <c r="H56" s="10">
        <v>5228.5024199865102</v>
      </c>
      <c r="I56" s="10">
        <v>4162.55590716196</v>
      </c>
      <c r="J56" s="10">
        <v>4145.53491179512</v>
      </c>
      <c r="K56" s="10">
        <v>4240.4313493804502</v>
      </c>
      <c r="L56" s="10">
        <v>3107.27238946838</v>
      </c>
      <c r="M56" s="10">
        <v>3286.9647332237</v>
      </c>
      <c r="N56" s="10">
        <v>3124.6461685506501</v>
      </c>
      <c r="O56" s="10">
        <v>3121.5705965525299</v>
      </c>
      <c r="P56" s="10">
        <v>3143.5330762799699</v>
      </c>
      <c r="Q56" s="10">
        <v>3076.70139085247</v>
      </c>
      <c r="R56" s="10">
        <v>3120.7472333119799</v>
      </c>
      <c r="S56" s="10">
        <v>3151.42170094928</v>
      </c>
      <c r="T56" s="10">
        <v>3078.8293122342802</v>
      </c>
      <c r="U56" s="10">
        <v>3086.1665974878201</v>
      </c>
      <c r="V56" s="10">
        <v>3193.2597022249201</v>
      </c>
      <c r="W56" s="10">
        <v>3045.2380444338401</v>
      </c>
      <c r="Y56" s="4">
        <f t="shared" si="8"/>
        <v>3088.6969520973998</v>
      </c>
      <c r="Z56" s="4">
        <f t="shared" si="9"/>
        <v>5169.8014154208004</v>
      </c>
      <c r="AA56" s="4">
        <f t="shared" si="10"/>
        <v>4182.8407227791768</v>
      </c>
      <c r="AB56" s="4">
        <f t="shared" si="11"/>
        <v>3172.9610970809103</v>
      </c>
      <c r="AC56" s="4">
        <f t="shared" si="12"/>
        <v>3113.935021228323</v>
      </c>
      <c r="AD56" s="4">
        <f t="shared" si="13"/>
        <v>3116.9994154985129</v>
      </c>
      <c r="AE56" s="4">
        <f t="shared" si="14"/>
        <v>3108.2214480488601</v>
      </c>
    </row>
    <row r="57" spans="2:31" x14ac:dyDescent="0.25">
      <c r="B57" s="10">
        <v>52.5</v>
      </c>
      <c r="C57" s="10">
        <v>3061.7856644086201</v>
      </c>
      <c r="D57" s="10">
        <v>3090.0697670303698</v>
      </c>
      <c r="E57" s="10">
        <v>3174.0571708710099</v>
      </c>
      <c r="F57" s="10">
        <v>5073.9976972246805</v>
      </c>
      <c r="G57" s="10">
        <v>5271.2151751882302</v>
      </c>
      <c r="H57" s="10">
        <v>5256.97614219358</v>
      </c>
      <c r="I57" s="10">
        <v>4180.6272083327603</v>
      </c>
      <c r="J57" s="10">
        <v>4166.5753761860296</v>
      </c>
      <c r="K57" s="10">
        <v>4257.4854400607601</v>
      </c>
      <c r="L57" s="10">
        <v>3129.7213135393199</v>
      </c>
      <c r="M57" s="10">
        <v>3320.3952711714201</v>
      </c>
      <c r="N57" s="10">
        <v>3155.69919764319</v>
      </c>
      <c r="O57" s="10">
        <v>3155.54653276917</v>
      </c>
      <c r="P57" s="10">
        <v>3176.2856876880001</v>
      </c>
      <c r="Q57" s="10">
        <v>3105.6674516661901</v>
      </c>
      <c r="R57" s="10">
        <v>3149.4107958979298</v>
      </c>
      <c r="S57" s="10">
        <v>3178.90443021283</v>
      </c>
      <c r="T57" s="10">
        <v>3111.6569702011998</v>
      </c>
      <c r="U57" s="10">
        <v>3119.7267634581599</v>
      </c>
      <c r="V57" s="10">
        <v>3220.7378185461798</v>
      </c>
      <c r="W57" s="10">
        <v>3073.1241812982398</v>
      </c>
      <c r="Y57" s="4">
        <f t="shared" si="8"/>
        <v>3108.6375341033331</v>
      </c>
      <c r="Z57" s="4">
        <f t="shared" si="9"/>
        <v>5200.7296715354969</v>
      </c>
      <c r="AA57" s="4">
        <f t="shared" si="10"/>
        <v>4201.5626748598497</v>
      </c>
      <c r="AB57" s="4">
        <f t="shared" si="11"/>
        <v>3201.9385941179767</v>
      </c>
      <c r="AC57" s="4">
        <f t="shared" si="12"/>
        <v>3145.83322404112</v>
      </c>
      <c r="AD57" s="4">
        <f t="shared" si="13"/>
        <v>3146.6573987706529</v>
      </c>
      <c r="AE57" s="4">
        <f t="shared" si="14"/>
        <v>3137.8629211008597</v>
      </c>
    </row>
    <row r="58" spans="2:31" x14ac:dyDescent="0.25">
      <c r="B58" s="10">
        <v>53</v>
      </c>
      <c r="C58" s="10">
        <v>3080.2288468726501</v>
      </c>
      <c r="D58" s="10">
        <v>3112.3688541482702</v>
      </c>
      <c r="E58" s="10">
        <v>3198.8006139300601</v>
      </c>
      <c r="F58" s="10">
        <v>5095.1006626570297</v>
      </c>
      <c r="G58" s="10">
        <v>5295.6148230967701</v>
      </c>
      <c r="H58" s="10">
        <v>5275.8471746813302</v>
      </c>
      <c r="I58" s="10">
        <v>4198.3896014703796</v>
      </c>
      <c r="J58" s="10">
        <v>4186.3143808745699</v>
      </c>
      <c r="K58" s="10">
        <v>4273.4721445312298</v>
      </c>
      <c r="L58" s="10">
        <v>3152.6538672597399</v>
      </c>
      <c r="M58" s="10">
        <v>3356.7511201284001</v>
      </c>
      <c r="N58" s="10">
        <v>3190.4023488156199</v>
      </c>
      <c r="O58" s="10">
        <v>3194.0615465723099</v>
      </c>
      <c r="P58" s="10">
        <v>3213.4478981400798</v>
      </c>
      <c r="Q58" s="10">
        <v>3139.7175432898198</v>
      </c>
      <c r="R58" s="10">
        <v>3182.6431789061398</v>
      </c>
      <c r="S58" s="10">
        <v>3210.7810743785699</v>
      </c>
      <c r="T58" s="10">
        <v>3150.1786073480498</v>
      </c>
      <c r="U58" s="10">
        <v>3159.2248213595399</v>
      </c>
      <c r="V58" s="10">
        <v>3252.8829952271399</v>
      </c>
      <c r="W58" s="10">
        <v>3107.0866145056998</v>
      </c>
      <c r="Y58" s="4">
        <f t="shared" si="8"/>
        <v>3130.46610498366</v>
      </c>
      <c r="Z58" s="4">
        <f t="shared" si="9"/>
        <v>5222.1875534783767</v>
      </c>
      <c r="AA58" s="4">
        <f t="shared" si="10"/>
        <v>4219.3920422920592</v>
      </c>
      <c r="AB58" s="4">
        <f t="shared" si="11"/>
        <v>3233.2691120679197</v>
      </c>
      <c r="AC58" s="4">
        <f t="shared" si="12"/>
        <v>3182.4089960007368</v>
      </c>
      <c r="AD58" s="4">
        <f t="shared" si="13"/>
        <v>3181.2009535442535</v>
      </c>
      <c r="AE58" s="4">
        <f t="shared" si="14"/>
        <v>3173.0648103641265</v>
      </c>
    </row>
    <row r="59" spans="2:31" x14ac:dyDescent="0.25">
      <c r="B59" s="10">
        <v>53.5</v>
      </c>
      <c r="C59" s="10">
        <v>3099.08976753754</v>
      </c>
      <c r="D59" s="10">
        <v>3136.9289342295301</v>
      </c>
      <c r="E59" s="10">
        <v>3225.0108976264601</v>
      </c>
      <c r="F59" s="10">
        <v>5107.95523261784</v>
      </c>
      <c r="G59" s="10">
        <v>5309.6855179375498</v>
      </c>
      <c r="H59" s="10">
        <v>5285.7943019883996</v>
      </c>
      <c r="I59" s="10">
        <v>4215.1077582226699</v>
      </c>
      <c r="J59" s="10">
        <v>4204.4315997476597</v>
      </c>
      <c r="K59" s="10">
        <v>4288.2222439709403</v>
      </c>
      <c r="L59" s="10">
        <v>3175.2517747823799</v>
      </c>
      <c r="M59" s="10">
        <v>3393.4104059796</v>
      </c>
      <c r="N59" s="10">
        <v>3227.19515426929</v>
      </c>
      <c r="O59" s="10">
        <v>3235.7359988776402</v>
      </c>
      <c r="P59" s="10">
        <v>3254.2418643025999</v>
      </c>
      <c r="Q59" s="10">
        <v>3177.9007318621798</v>
      </c>
      <c r="R59" s="10">
        <v>3219.7563735779299</v>
      </c>
      <c r="S59" s="10">
        <v>3245.5803320148002</v>
      </c>
      <c r="T59" s="10">
        <v>3193.7451141910501</v>
      </c>
      <c r="U59" s="10">
        <v>3204.2898237443901</v>
      </c>
      <c r="V59" s="10">
        <v>3289.2714973942102</v>
      </c>
      <c r="W59" s="10">
        <v>3147.6523874313002</v>
      </c>
      <c r="Y59" s="4">
        <f t="shared" si="8"/>
        <v>3153.6765331311767</v>
      </c>
      <c r="Z59" s="4">
        <f t="shared" si="9"/>
        <v>5234.4783508479304</v>
      </c>
      <c r="AA59" s="4">
        <f t="shared" si="10"/>
        <v>4235.9205339804239</v>
      </c>
      <c r="AB59" s="4">
        <f t="shared" si="11"/>
        <v>3265.2857783437562</v>
      </c>
      <c r="AC59" s="4">
        <f t="shared" si="12"/>
        <v>3222.6261983474737</v>
      </c>
      <c r="AD59" s="4">
        <f t="shared" si="13"/>
        <v>3219.6939399279267</v>
      </c>
      <c r="AE59" s="4">
        <f t="shared" si="14"/>
        <v>3213.7379028566338</v>
      </c>
    </row>
    <row r="60" spans="2:31" x14ac:dyDescent="0.25">
      <c r="B60" s="10">
        <v>54</v>
      </c>
      <c r="C60" s="10">
        <v>3117.3734238018901</v>
      </c>
      <c r="D60" s="10">
        <v>3163.5288265553099</v>
      </c>
      <c r="E60" s="10">
        <v>3252.0701020481602</v>
      </c>
      <c r="F60" s="10">
        <v>5113.0331559688402</v>
      </c>
      <c r="G60" s="10">
        <v>5314.13285957062</v>
      </c>
      <c r="H60" s="10">
        <v>5287.4894858142798</v>
      </c>
      <c r="I60" s="10">
        <v>4230.2707589812198</v>
      </c>
      <c r="J60" s="10">
        <v>4220.5886569879403</v>
      </c>
      <c r="K60" s="10">
        <v>4301.6111715871302</v>
      </c>
      <c r="L60" s="10">
        <v>3196.288496746</v>
      </c>
      <c r="M60" s="10">
        <v>3427.7513020439501</v>
      </c>
      <c r="N60" s="10">
        <v>3263.86967399485</v>
      </c>
      <c r="O60" s="10">
        <v>3278.0676073570198</v>
      </c>
      <c r="P60" s="10">
        <v>3296.3731947394299</v>
      </c>
      <c r="Q60" s="10">
        <v>3218.6072053316502</v>
      </c>
      <c r="R60" s="10">
        <v>3259.31494474284</v>
      </c>
      <c r="S60" s="10">
        <v>3280.0472042504898</v>
      </c>
      <c r="T60" s="10">
        <v>3240.47992187212</v>
      </c>
      <c r="U60" s="10">
        <v>3253.61232658976</v>
      </c>
      <c r="V60" s="10">
        <v>3327.3467699940802</v>
      </c>
      <c r="W60" s="10">
        <v>3194.3577574964402</v>
      </c>
      <c r="Y60" s="4">
        <f t="shared" si="8"/>
        <v>3177.6574508017861</v>
      </c>
      <c r="Z60" s="4">
        <f t="shared" si="9"/>
        <v>5238.2185004512467</v>
      </c>
      <c r="AA60" s="4">
        <f t="shared" si="10"/>
        <v>4250.8235291854298</v>
      </c>
      <c r="AB60" s="4">
        <f t="shared" si="11"/>
        <v>3295.9698242616</v>
      </c>
      <c r="AC60" s="4">
        <f t="shared" si="12"/>
        <v>3264.3493358093669</v>
      </c>
      <c r="AD60" s="4">
        <f t="shared" si="13"/>
        <v>3259.9473569551501</v>
      </c>
      <c r="AE60" s="4">
        <f t="shared" si="14"/>
        <v>3258.4389513600931</v>
      </c>
    </row>
    <row r="61" spans="2:31" x14ac:dyDescent="0.25">
      <c r="B61" s="10">
        <v>54.5</v>
      </c>
      <c r="C61" s="10">
        <v>3134.30635598052</v>
      </c>
      <c r="D61" s="10">
        <v>3190.90817561013</v>
      </c>
      <c r="E61" s="10">
        <v>3278.7463424777102</v>
      </c>
      <c r="F61" s="10">
        <v>5111.2921053320997</v>
      </c>
      <c r="G61" s="10">
        <v>5310.5345510798797</v>
      </c>
      <c r="H61" s="10">
        <v>5281.7681722311199</v>
      </c>
      <c r="I61" s="10">
        <v>4243.5789138937798</v>
      </c>
      <c r="J61" s="10">
        <v>4234.8205047051097</v>
      </c>
      <c r="K61" s="10">
        <v>4313.6384557032297</v>
      </c>
      <c r="L61" s="10">
        <v>3214.5855551135201</v>
      </c>
      <c r="M61" s="10">
        <v>3457.2196813118298</v>
      </c>
      <c r="N61" s="10">
        <v>3297.8947134792002</v>
      </c>
      <c r="O61" s="10">
        <v>3317.7883521143199</v>
      </c>
      <c r="P61" s="10">
        <v>3337.1633445093198</v>
      </c>
      <c r="Q61" s="10">
        <v>3259.4362115881199</v>
      </c>
      <c r="R61" s="10">
        <v>3299.3392027618102</v>
      </c>
      <c r="S61" s="10">
        <v>3311.0762868009801</v>
      </c>
      <c r="T61" s="10">
        <v>3287.1810898876802</v>
      </c>
      <c r="U61" s="10">
        <v>3304.5532539277401</v>
      </c>
      <c r="V61" s="10">
        <v>3364.1652252416502</v>
      </c>
      <c r="W61" s="10">
        <v>3245.3737347706501</v>
      </c>
      <c r="Y61" s="4">
        <f t="shared" si="8"/>
        <v>3201.3202913561199</v>
      </c>
      <c r="Z61" s="4">
        <f t="shared" si="9"/>
        <v>5234.5316095477001</v>
      </c>
      <c r="AA61" s="4">
        <f t="shared" si="10"/>
        <v>4264.0126247673725</v>
      </c>
      <c r="AB61" s="4">
        <f t="shared" si="11"/>
        <v>3323.2333166348503</v>
      </c>
      <c r="AC61" s="4">
        <f t="shared" si="12"/>
        <v>3304.79596940392</v>
      </c>
      <c r="AD61" s="4">
        <f t="shared" si="13"/>
        <v>3299.1988598168232</v>
      </c>
      <c r="AE61" s="4">
        <f t="shared" si="14"/>
        <v>3304.6974046466803</v>
      </c>
    </row>
    <row r="62" spans="2:31" x14ac:dyDescent="0.25">
      <c r="B62" s="10">
        <v>55</v>
      </c>
      <c r="C62" s="10">
        <v>3149.1973429140999</v>
      </c>
      <c r="D62" s="10">
        <v>3217.2800400312699</v>
      </c>
      <c r="E62" s="10">
        <v>3303.3338468123202</v>
      </c>
      <c r="F62" s="10">
        <v>5103.7544250604597</v>
      </c>
      <c r="G62" s="10">
        <v>5300.5358092303504</v>
      </c>
      <c r="H62" s="10">
        <v>5269.8154933078904</v>
      </c>
      <c r="I62" s="10">
        <v>4255.0865183545102</v>
      </c>
      <c r="J62" s="10">
        <v>4247.3789130078203</v>
      </c>
      <c r="K62" s="10">
        <v>4324.0808297007598</v>
      </c>
      <c r="L62" s="10">
        <v>3229.4977631983602</v>
      </c>
      <c r="M62" s="10">
        <v>3479.6116176221899</v>
      </c>
      <c r="N62" s="10">
        <v>3326.9711298310399</v>
      </c>
      <c r="O62" s="10">
        <v>3351.3896196092501</v>
      </c>
      <c r="P62" s="10">
        <v>3373.0822138060198</v>
      </c>
      <c r="Q62" s="10">
        <v>3297.1550422053301</v>
      </c>
      <c r="R62" s="10">
        <v>3336.93834270057</v>
      </c>
      <c r="S62" s="10">
        <v>3336.7648959871299</v>
      </c>
      <c r="T62" s="10">
        <v>3329.7525399635601</v>
      </c>
      <c r="U62" s="10">
        <v>3353.7301527714799</v>
      </c>
      <c r="V62" s="10">
        <v>3397.26692968624</v>
      </c>
      <c r="W62" s="10">
        <v>3297.6495916465701</v>
      </c>
      <c r="Y62" s="4">
        <f t="shared" si="8"/>
        <v>3223.2704099192301</v>
      </c>
      <c r="Z62" s="4">
        <f t="shared" si="9"/>
        <v>5224.7019091995671</v>
      </c>
      <c r="AA62" s="4">
        <f t="shared" si="10"/>
        <v>4275.5154203543634</v>
      </c>
      <c r="AB62" s="4">
        <f t="shared" si="11"/>
        <v>3345.3601702171964</v>
      </c>
      <c r="AC62" s="4">
        <f t="shared" si="12"/>
        <v>3340.542291873533</v>
      </c>
      <c r="AD62" s="4">
        <f t="shared" si="13"/>
        <v>3334.4852595504199</v>
      </c>
      <c r="AE62" s="4">
        <f t="shared" si="14"/>
        <v>3349.5488913680965</v>
      </c>
    </row>
    <row r="63" spans="2:31" x14ac:dyDescent="0.25">
      <c r="B63" s="10">
        <v>55.5</v>
      </c>
      <c r="C63" s="10">
        <v>3161.6388908603599</v>
      </c>
      <c r="D63" s="10">
        <v>3240.8994848242801</v>
      </c>
      <c r="E63" s="10">
        <v>3324.5436719344698</v>
      </c>
      <c r="F63" s="10">
        <v>5091.9354650687301</v>
      </c>
      <c r="G63" s="10">
        <v>5285.6307776059202</v>
      </c>
      <c r="H63" s="10">
        <v>5253.34858833414</v>
      </c>
      <c r="I63" s="10">
        <v>4264.5853901475402</v>
      </c>
      <c r="J63" s="10">
        <v>4258.0222313087397</v>
      </c>
      <c r="K63" s="10">
        <v>4333.2309034461696</v>
      </c>
      <c r="L63" s="10">
        <v>3240.7645066394198</v>
      </c>
      <c r="M63" s="10">
        <v>3494.1374733949001</v>
      </c>
      <c r="N63" s="10">
        <v>3348.9898533158198</v>
      </c>
      <c r="O63" s="10">
        <v>3376.6220787890002</v>
      </c>
      <c r="P63" s="10">
        <v>3402.0358338073802</v>
      </c>
      <c r="Q63" s="10">
        <v>3328.8743787896101</v>
      </c>
      <c r="R63" s="10">
        <v>3369.3939517765202</v>
      </c>
      <c r="S63" s="10">
        <v>3355.4342970020102</v>
      </c>
      <c r="T63" s="10">
        <v>3364.7007336154502</v>
      </c>
      <c r="U63" s="10">
        <v>3397.05821364346</v>
      </c>
      <c r="V63" s="10">
        <v>3424.1189073957698</v>
      </c>
      <c r="W63" s="10">
        <v>3346.7619860730601</v>
      </c>
      <c r="Y63" s="4">
        <f t="shared" si="8"/>
        <v>3242.3606825397037</v>
      </c>
      <c r="Z63" s="4">
        <f t="shared" si="9"/>
        <v>5210.3049436695965</v>
      </c>
      <c r="AA63" s="4">
        <f t="shared" si="10"/>
        <v>4285.2795083008168</v>
      </c>
      <c r="AB63" s="4">
        <f t="shared" si="11"/>
        <v>3361.2972777833797</v>
      </c>
      <c r="AC63" s="4">
        <f t="shared" si="12"/>
        <v>3369.1774304619962</v>
      </c>
      <c r="AD63" s="4">
        <f t="shared" si="13"/>
        <v>3363.1763274646605</v>
      </c>
      <c r="AE63" s="4">
        <f t="shared" si="14"/>
        <v>3389.3130357040968</v>
      </c>
    </row>
    <row r="64" spans="2:31" x14ac:dyDescent="0.25">
      <c r="B64" s="10">
        <v>56</v>
      </c>
      <c r="C64" s="10">
        <v>3171.5628024522398</v>
      </c>
      <c r="D64" s="10">
        <v>3260.0337670435601</v>
      </c>
      <c r="E64" s="10">
        <v>3341.1978031073199</v>
      </c>
      <c r="F64" s="10">
        <v>5076.7687787346804</v>
      </c>
      <c r="G64" s="10">
        <v>5267.0622739348601</v>
      </c>
      <c r="H64" s="10">
        <v>5233.3764351318596</v>
      </c>
      <c r="I64" s="10">
        <v>4272.4392794261003</v>
      </c>
      <c r="J64" s="10">
        <v>4266.9994843643799</v>
      </c>
      <c r="K64" s="10">
        <v>4340.6351856131196</v>
      </c>
      <c r="L64" s="10">
        <v>3248.5047006556902</v>
      </c>
      <c r="M64" s="10">
        <v>3501.6514335673901</v>
      </c>
      <c r="N64" s="10">
        <v>3363.20529193838</v>
      </c>
      <c r="O64" s="10">
        <v>3392.6614300777801</v>
      </c>
      <c r="P64" s="10">
        <v>3422.06903618246</v>
      </c>
      <c r="Q64" s="10">
        <v>3352.6343472420199</v>
      </c>
      <c r="R64" s="10">
        <v>3394.67276024593</v>
      </c>
      <c r="S64" s="10">
        <v>3366.5575944480802</v>
      </c>
      <c r="T64" s="10">
        <v>3389.6571805814201</v>
      </c>
      <c r="U64" s="10">
        <v>3431.12909594039</v>
      </c>
      <c r="V64" s="10">
        <v>3443.3408574510199</v>
      </c>
      <c r="W64" s="10">
        <v>3388.3819266359601</v>
      </c>
      <c r="Y64" s="4">
        <f t="shared" si="8"/>
        <v>3257.5981242010398</v>
      </c>
      <c r="Z64" s="4">
        <f t="shared" si="9"/>
        <v>5192.4024959337994</v>
      </c>
      <c r="AA64" s="4">
        <f t="shared" si="10"/>
        <v>4293.3579831345332</v>
      </c>
      <c r="AB64" s="4">
        <f t="shared" si="11"/>
        <v>3371.1204753871534</v>
      </c>
      <c r="AC64" s="4">
        <f t="shared" si="12"/>
        <v>3389.1216045007532</v>
      </c>
      <c r="AD64" s="4">
        <f t="shared" si="13"/>
        <v>3383.629178425143</v>
      </c>
      <c r="AE64" s="4">
        <f t="shared" si="14"/>
        <v>3420.9506266757903</v>
      </c>
    </row>
    <row r="65" spans="2:31" x14ac:dyDescent="0.25">
      <c r="B65" s="10">
        <v>56.5</v>
      </c>
      <c r="C65" s="10">
        <v>3178.9283058828701</v>
      </c>
      <c r="D65" s="10">
        <v>3273.5887621284</v>
      </c>
      <c r="E65" s="10">
        <v>3352.7217020334101</v>
      </c>
      <c r="F65" s="10">
        <v>5059.51437736139</v>
      </c>
      <c r="G65" s="10">
        <v>5246.0297080869304</v>
      </c>
      <c r="H65" s="10">
        <v>5210.9455942966597</v>
      </c>
      <c r="I65" s="10">
        <v>4278.7974098832001</v>
      </c>
      <c r="J65" s="10">
        <v>4274.4237526560801</v>
      </c>
      <c r="K65" s="10">
        <v>4346.6901369630496</v>
      </c>
      <c r="L65" s="10">
        <v>3253.0897089453902</v>
      </c>
      <c r="M65" s="10">
        <v>3503.5849123476</v>
      </c>
      <c r="N65" s="10">
        <v>3370.2629397435499</v>
      </c>
      <c r="O65" s="10">
        <v>3400.2012343366</v>
      </c>
      <c r="P65" s="10">
        <v>3433.1740280008999</v>
      </c>
      <c r="Q65" s="10">
        <v>3367.6908582493402</v>
      </c>
      <c r="R65" s="10">
        <v>3411.89810667743</v>
      </c>
      <c r="S65" s="10">
        <v>3371.26740808675</v>
      </c>
      <c r="T65" s="10">
        <v>3404.0718504889601</v>
      </c>
      <c r="U65" s="10">
        <v>3453.8943516873301</v>
      </c>
      <c r="V65" s="10">
        <v>3455.5792089831998</v>
      </c>
      <c r="W65" s="10">
        <v>3419.3681126483698</v>
      </c>
      <c r="Y65" s="4">
        <f t="shared" si="8"/>
        <v>3268.4129233482267</v>
      </c>
      <c r="Z65" s="4">
        <f t="shared" si="9"/>
        <v>5172.1632265816597</v>
      </c>
      <c r="AA65" s="4">
        <f t="shared" si="10"/>
        <v>4299.9704331674438</v>
      </c>
      <c r="AB65" s="4">
        <f t="shared" si="11"/>
        <v>3375.6458536788468</v>
      </c>
      <c r="AC65" s="4">
        <f t="shared" si="12"/>
        <v>3400.3553735289465</v>
      </c>
      <c r="AD65" s="4">
        <f t="shared" si="13"/>
        <v>3395.7457884177129</v>
      </c>
      <c r="AE65" s="4">
        <f t="shared" si="14"/>
        <v>3442.9472244396334</v>
      </c>
    </row>
    <row r="66" spans="2:31" x14ac:dyDescent="0.25">
      <c r="B66" s="10">
        <v>57</v>
      </c>
      <c r="C66" s="10">
        <v>3183.9904899378898</v>
      </c>
      <c r="D66" s="10">
        <v>3281.3923741056701</v>
      </c>
      <c r="E66" s="10">
        <v>3359.3706833373599</v>
      </c>
      <c r="F66" s="10">
        <v>5040.4233930478904</v>
      </c>
      <c r="G66" s="10">
        <v>5223.0497821600102</v>
      </c>
      <c r="H66" s="10">
        <v>5186.83857105884</v>
      </c>
      <c r="I66" s="10">
        <v>4283.66928785655</v>
      </c>
      <c r="J66" s="10">
        <v>4280.2537280222596</v>
      </c>
      <c r="K66" s="10">
        <v>4351.2556791058596</v>
      </c>
      <c r="L66" s="10">
        <v>3255.7402959737101</v>
      </c>
      <c r="M66" s="10">
        <v>3502.10500804311</v>
      </c>
      <c r="N66" s="10">
        <v>3371.9568994792198</v>
      </c>
      <c r="O66" s="10">
        <v>3401.2416358742598</v>
      </c>
      <c r="P66" s="10">
        <v>3436.5660988417198</v>
      </c>
      <c r="Q66" s="10">
        <v>3374.91438167559</v>
      </c>
      <c r="R66" s="10">
        <v>3422.0544437669701</v>
      </c>
      <c r="S66" s="10">
        <v>3371.3867217932402</v>
      </c>
      <c r="T66" s="10">
        <v>3409.6895394070498</v>
      </c>
      <c r="U66" s="10">
        <v>3465.8160878118201</v>
      </c>
      <c r="V66" s="10">
        <v>3462.5096460753002</v>
      </c>
      <c r="W66" s="10">
        <v>3438.55681276418</v>
      </c>
      <c r="Y66" s="4">
        <f t="shared" si="8"/>
        <v>3274.9178491269736</v>
      </c>
      <c r="Z66" s="4">
        <f t="shared" si="9"/>
        <v>5150.1039154222462</v>
      </c>
      <c r="AA66" s="4">
        <f t="shared" si="10"/>
        <v>4305.0595649948891</v>
      </c>
      <c r="AB66" s="4">
        <f t="shared" si="11"/>
        <v>3376.6007344986806</v>
      </c>
      <c r="AC66" s="4">
        <f t="shared" si="12"/>
        <v>3404.2407054638566</v>
      </c>
      <c r="AD66" s="4">
        <f t="shared" si="13"/>
        <v>3401.0435683224205</v>
      </c>
      <c r="AE66" s="4">
        <f t="shared" si="14"/>
        <v>3455.6275155504336</v>
      </c>
    </row>
    <row r="67" spans="2:31" x14ac:dyDescent="0.25">
      <c r="B67" s="10">
        <v>57.5</v>
      </c>
      <c r="C67" s="10">
        <v>3187.2285593542001</v>
      </c>
      <c r="D67" s="10">
        <v>3284.7306555540299</v>
      </c>
      <c r="E67" s="10">
        <v>3361.6255106284798</v>
      </c>
      <c r="F67" s="10">
        <v>5019.9679159054403</v>
      </c>
      <c r="G67" s="10">
        <v>5198.4279170303198</v>
      </c>
      <c r="H67" s="10">
        <v>5161.4090167608001</v>
      </c>
      <c r="I67" s="10">
        <v>4287.42136964782</v>
      </c>
      <c r="J67" s="10">
        <v>4284.51917489266</v>
      </c>
      <c r="K67" s="10">
        <v>4354.5408702281702</v>
      </c>
      <c r="L67" s="10">
        <v>3256.8710997784901</v>
      </c>
      <c r="M67" s="10">
        <v>3498.8057844802702</v>
      </c>
      <c r="N67" s="10">
        <v>3369.8939941915501</v>
      </c>
      <c r="O67" s="10">
        <v>3398.41167090412</v>
      </c>
      <c r="P67" s="10">
        <v>3434.7440450908798</v>
      </c>
      <c r="Q67" s="10">
        <v>3376.2446184031301</v>
      </c>
      <c r="R67" s="10">
        <v>3427.3299768874799</v>
      </c>
      <c r="S67" s="10">
        <v>3368.3568468861499</v>
      </c>
      <c r="T67" s="10">
        <v>3409.2623059052898</v>
      </c>
      <c r="U67" s="10">
        <v>3469.0044138135299</v>
      </c>
      <c r="V67" s="10">
        <v>3465.7904145950502</v>
      </c>
      <c r="W67" s="10">
        <v>3447.2749014064002</v>
      </c>
      <c r="Y67" s="4">
        <f t="shared" si="8"/>
        <v>3277.8615751789034</v>
      </c>
      <c r="Z67" s="4">
        <f t="shared" si="9"/>
        <v>5126.6016165655201</v>
      </c>
      <c r="AA67" s="4">
        <f t="shared" si="10"/>
        <v>4308.827138256217</v>
      </c>
      <c r="AB67" s="4">
        <f t="shared" si="11"/>
        <v>3375.1902928167706</v>
      </c>
      <c r="AC67" s="4">
        <f t="shared" si="12"/>
        <v>3403.1334447993763</v>
      </c>
      <c r="AD67" s="4">
        <f t="shared" si="13"/>
        <v>3401.6497098929735</v>
      </c>
      <c r="AE67" s="4">
        <f t="shared" si="14"/>
        <v>3460.6899099383263</v>
      </c>
    </row>
    <row r="68" spans="2:31" x14ac:dyDescent="0.25">
      <c r="B68" s="10">
        <v>58</v>
      </c>
      <c r="C68" s="10">
        <v>3189.0617074237398</v>
      </c>
      <c r="D68" s="10">
        <v>3284.7768847819598</v>
      </c>
      <c r="E68" s="10">
        <v>3360.7188837539202</v>
      </c>
      <c r="F68" s="10">
        <v>4998.1966658708698</v>
      </c>
      <c r="G68" s="10">
        <v>5172.2881288916997</v>
      </c>
      <c r="H68" s="10">
        <v>5134.9334125246596</v>
      </c>
      <c r="I68" s="10">
        <v>4289.8178967694103</v>
      </c>
      <c r="J68" s="10">
        <v>4288.0747015402803</v>
      </c>
      <c r="K68" s="10">
        <v>4356.80474423947</v>
      </c>
      <c r="L68" s="10">
        <v>3256.8556038686602</v>
      </c>
      <c r="M68" s="10">
        <v>3494.8007182562801</v>
      </c>
      <c r="N68" s="10">
        <v>3365.8849805846498</v>
      </c>
      <c r="O68" s="10">
        <v>3393.4882994872801</v>
      </c>
      <c r="P68" s="10">
        <v>3429.9329732206402</v>
      </c>
      <c r="Q68" s="10">
        <v>3373.81529328647</v>
      </c>
      <c r="R68" s="10">
        <v>3429.65775386938</v>
      </c>
      <c r="S68" s="10">
        <v>3363.8458098656502</v>
      </c>
      <c r="T68" s="10">
        <v>3405.2936164591902</v>
      </c>
      <c r="U68" s="10">
        <v>3466.1811454068802</v>
      </c>
      <c r="V68" s="10">
        <v>3467.23995087916</v>
      </c>
      <c r="W68" s="10">
        <v>3448.5847297590799</v>
      </c>
      <c r="Y68" s="4">
        <f t="shared" si="8"/>
        <v>3278.1858253198734</v>
      </c>
      <c r="Z68" s="4">
        <f t="shared" si="9"/>
        <v>5101.8060690957427</v>
      </c>
      <c r="AA68" s="4">
        <f t="shared" si="10"/>
        <v>4311.5657808497199</v>
      </c>
      <c r="AB68" s="4">
        <f t="shared" si="11"/>
        <v>3372.5137675698629</v>
      </c>
      <c r="AC68" s="4">
        <f t="shared" si="12"/>
        <v>3399.0788553314633</v>
      </c>
      <c r="AD68" s="4">
        <f t="shared" si="13"/>
        <v>3399.5990600647401</v>
      </c>
      <c r="AE68" s="4">
        <f t="shared" si="14"/>
        <v>3460.6686086817062</v>
      </c>
    </row>
    <row r="69" spans="2:31" x14ac:dyDescent="0.25">
      <c r="B69" s="10">
        <v>58.5</v>
      </c>
      <c r="C69" s="10">
        <v>3189.4864759954498</v>
      </c>
      <c r="D69" s="10">
        <v>3282.6319885929402</v>
      </c>
      <c r="E69" s="10">
        <v>3357.55073911307</v>
      </c>
      <c r="F69" s="10">
        <v>4975.1800263876403</v>
      </c>
      <c r="G69" s="10">
        <v>5145.3525229611796</v>
      </c>
      <c r="H69" s="10">
        <v>5107.7087736297899</v>
      </c>
      <c r="I69" s="10">
        <v>4291.0065551691896</v>
      </c>
      <c r="J69" s="10">
        <v>4290.2872452154897</v>
      </c>
      <c r="K69" s="10">
        <v>4358.5072740532096</v>
      </c>
      <c r="L69" s="10">
        <v>3255.7958947737002</v>
      </c>
      <c r="M69" s="10">
        <v>3490.49460940673</v>
      </c>
      <c r="N69" s="10">
        <v>3361.2684194367098</v>
      </c>
      <c r="O69" s="10">
        <v>3387.6705682193301</v>
      </c>
      <c r="P69" s="10">
        <v>3423.7167693843098</v>
      </c>
      <c r="Q69" s="10">
        <v>3369.1935599717299</v>
      </c>
      <c r="R69" s="10">
        <v>3430.85291005404</v>
      </c>
      <c r="S69" s="10">
        <v>3358.75420433203</v>
      </c>
      <c r="T69" s="10">
        <v>3399.8574784161901</v>
      </c>
      <c r="U69" s="10">
        <v>3460.2214065000899</v>
      </c>
      <c r="V69" s="10">
        <v>3467.7503990821901</v>
      </c>
      <c r="W69" s="10">
        <v>3445.7402020303398</v>
      </c>
      <c r="Y69" s="4">
        <f t="shared" si="8"/>
        <v>3276.55640123382</v>
      </c>
      <c r="Z69" s="4">
        <f t="shared" si="9"/>
        <v>5076.0804409928705</v>
      </c>
      <c r="AA69" s="4">
        <f t="shared" si="10"/>
        <v>4313.2670248126296</v>
      </c>
      <c r="AB69" s="4">
        <f t="shared" si="11"/>
        <v>3369.18630787238</v>
      </c>
      <c r="AC69" s="4">
        <f t="shared" si="12"/>
        <v>3393.5269658584566</v>
      </c>
      <c r="AD69" s="4">
        <f t="shared" si="13"/>
        <v>3396.4881976007532</v>
      </c>
      <c r="AE69" s="4">
        <f t="shared" si="14"/>
        <v>3457.9040025375398</v>
      </c>
    </row>
    <row r="70" spans="2:31" x14ac:dyDescent="0.25">
      <c r="B70" s="10">
        <v>59</v>
      </c>
      <c r="C70" s="10">
        <v>3189.2365415711902</v>
      </c>
      <c r="D70" s="10">
        <v>3279.1948173109599</v>
      </c>
      <c r="E70" s="10">
        <v>3352.9499425169001</v>
      </c>
      <c r="F70" s="10">
        <v>4950.9177129507298</v>
      </c>
      <c r="G70" s="10">
        <v>5117.6945015332503</v>
      </c>
      <c r="H70" s="10">
        <v>5079.9980987436802</v>
      </c>
      <c r="I70" s="10">
        <v>4291.4796780665902</v>
      </c>
      <c r="J70" s="10">
        <v>4291.4286100504296</v>
      </c>
      <c r="K70" s="10">
        <v>4359.6039312223602</v>
      </c>
      <c r="L70" s="10">
        <v>3254.2002848385901</v>
      </c>
      <c r="M70" s="10">
        <v>3486.0665353940599</v>
      </c>
      <c r="N70" s="10">
        <v>3356.4856090532899</v>
      </c>
      <c r="O70" s="10">
        <v>3381.75597101218</v>
      </c>
      <c r="P70" s="10">
        <v>3417.0976229923899</v>
      </c>
      <c r="Q70" s="10">
        <v>3363.5108402546198</v>
      </c>
      <c r="R70" s="10">
        <v>3431.8345847474702</v>
      </c>
      <c r="S70" s="10">
        <v>3353.34296824287</v>
      </c>
      <c r="T70" s="10">
        <v>3394.2962507626598</v>
      </c>
      <c r="U70" s="10">
        <v>3452.9625236145798</v>
      </c>
      <c r="V70" s="10">
        <v>3467.7923387846199</v>
      </c>
      <c r="W70" s="10">
        <v>3441.2808480059002</v>
      </c>
      <c r="Y70" s="4">
        <f t="shared" si="8"/>
        <v>3273.7937671330164</v>
      </c>
      <c r="Z70" s="4">
        <f t="shared" si="9"/>
        <v>5049.5367710758865</v>
      </c>
      <c r="AA70" s="4">
        <f t="shared" si="10"/>
        <v>4314.1707397797936</v>
      </c>
      <c r="AB70" s="4">
        <f t="shared" si="11"/>
        <v>3365.5841430953133</v>
      </c>
      <c r="AC70" s="4">
        <f t="shared" si="12"/>
        <v>3387.4548114197296</v>
      </c>
      <c r="AD70" s="4">
        <f t="shared" si="13"/>
        <v>3393.1579345843334</v>
      </c>
      <c r="AE70" s="4">
        <f t="shared" si="14"/>
        <v>3454.0119034683667</v>
      </c>
    </row>
    <row r="71" spans="2:31" x14ac:dyDescent="0.25">
      <c r="B71" s="10">
        <v>59.5</v>
      </c>
      <c r="C71" s="10">
        <v>3188.16673145816</v>
      </c>
      <c r="D71" s="10">
        <v>3275.3345890865899</v>
      </c>
      <c r="E71" s="10">
        <v>3347.1813374181302</v>
      </c>
      <c r="F71" s="10">
        <v>4925.6674911370401</v>
      </c>
      <c r="G71" s="10">
        <v>5089.5657915447</v>
      </c>
      <c r="H71" s="10">
        <v>5051.9357400684903</v>
      </c>
      <c r="I71" s="10">
        <v>4291.7123203072897</v>
      </c>
      <c r="J71" s="10">
        <v>4291.8707888149202</v>
      </c>
      <c r="K71" s="10">
        <v>4360.8244857964301</v>
      </c>
      <c r="L71" s="10">
        <v>3251.56168270739</v>
      </c>
      <c r="M71" s="10">
        <v>3481.3271711678999</v>
      </c>
      <c r="N71" s="10">
        <v>3351.3882228313901</v>
      </c>
      <c r="O71" s="10">
        <v>3375.6071177274098</v>
      </c>
      <c r="P71" s="10">
        <v>3410.6442256780401</v>
      </c>
      <c r="Q71" s="10">
        <v>3357.33801627601</v>
      </c>
      <c r="R71" s="10">
        <v>3432.3113414669801</v>
      </c>
      <c r="S71" s="10">
        <v>3347.6447487007899</v>
      </c>
      <c r="T71" s="10">
        <v>3388.6295603090298</v>
      </c>
      <c r="U71" s="10">
        <v>3445.2176722460999</v>
      </c>
      <c r="V71" s="10">
        <v>3467.3214514320198</v>
      </c>
      <c r="W71" s="10">
        <v>3436.8994561315299</v>
      </c>
      <c r="Y71" s="4">
        <f t="shared" si="8"/>
        <v>3270.227552654293</v>
      </c>
      <c r="Z71" s="4">
        <f t="shared" si="9"/>
        <v>5022.3896742500765</v>
      </c>
      <c r="AA71" s="4">
        <f t="shared" si="10"/>
        <v>4314.8025316395469</v>
      </c>
      <c r="AB71" s="4">
        <f t="shared" si="11"/>
        <v>3361.4256922355598</v>
      </c>
      <c r="AC71" s="4">
        <f t="shared" si="12"/>
        <v>3381.1964532271536</v>
      </c>
      <c r="AD71" s="4">
        <f t="shared" si="13"/>
        <v>3389.5285501589333</v>
      </c>
      <c r="AE71" s="4">
        <f t="shared" si="14"/>
        <v>3449.81285993655</v>
      </c>
    </row>
    <row r="72" spans="2:31" x14ac:dyDescent="0.25">
      <c r="B72" s="10">
        <v>60</v>
      </c>
      <c r="C72" s="10">
        <v>3186.2544313182898</v>
      </c>
      <c r="D72" s="10">
        <v>3270.6378518205302</v>
      </c>
      <c r="E72" s="10">
        <v>3340.7271100642101</v>
      </c>
      <c r="F72" s="10">
        <v>4899.6590962248201</v>
      </c>
      <c r="G72" s="10">
        <v>5061.2679849803199</v>
      </c>
      <c r="H72" s="10">
        <v>5024.0685498896701</v>
      </c>
      <c r="I72" s="10">
        <v>4291.6573160350699</v>
      </c>
      <c r="J72" s="10">
        <v>4291.9784737399204</v>
      </c>
      <c r="K72" s="10">
        <v>4362.6246591941299</v>
      </c>
      <c r="L72" s="10">
        <v>3248.0310844690698</v>
      </c>
      <c r="M72" s="10">
        <v>3476.4062100464798</v>
      </c>
      <c r="N72" s="10">
        <v>3346.0692627756098</v>
      </c>
      <c r="O72" s="10">
        <v>3368.9672550523301</v>
      </c>
      <c r="P72" s="10">
        <v>3404.0739704911002</v>
      </c>
      <c r="Q72" s="10">
        <v>3350.7176469654401</v>
      </c>
      <c r="R72" s="10">
        <v>3431.4482355015798</v>
      </c>
      <c r="S72" s="10">
        <v>3341.7785160899298</v>
      </c>
      <c r="T72" s="10">
        <v>3382.7892603990299</v>
      </c>
      <c r="U72" s="10">
        <v>3437.04626920601</v>
      </c>
      <c r="V72" s="10">
        <v>3465.9195461801601</v>
      </c>
      <c r="W72" s="10">
        <v>3433.1938091514598</v>
      </c>
      <c r="Y72" s="4">
        <f t="shared" si="8"/>
        <v>3265.8731310676762</v>
      </c>
      <c r="Z72" s="4">
        <f t="shared" si="9"/>
        <v>4994.9985436982706</v>
      </c>
      <c r="AA72" s="4">
        <f t="shared" si="10"/>
        <v>4315.4201496563737</v>
      </c>
      <c r="AB72" s="4">
        <f t="shared" si="11"/>
        <v>3356.8355190970528</v>
      </c>
      <c r="AC72" s="4">
        <f t="shared" si="12"/>
        <v>3374.5862908362901</v>
      </c>
      <c r="AD72" s="4">
        <f t="shared" si="13"/>
        <v>3385.3386706635133</v>
      </c>
      <c r="AE72" s="4">
        <f t="shared" si="14"/>
        <v>3445.3865415125433</v>
      </c>
    </row>
    <row r="73" spans="2:31" x14ac:dyDescent="0.25">
      <c r="B73" s="10">
        <v>60.5</v>
      </c>
      <c r="C73" s="10">
        <v>3183.3178144358899</v>
      </c>
      <c r="D73" s="10">
        <v>3265.0598475451402</v>
      </c>
      <c r="E73" s="10">
        <v>3333.36082998759</v>
      </c>
      <c r="F73" s="10">
        <v>4873.33162232624</v>
      </c>
      <c r="G73" s="10">
        <v>5033.1577595220797</v>
      </c>
      <c r="H73" s="10">
        <v>4996.2064815573503</v>
      </c>
      <c r="I73" s="10">
        <v>4292.40748581354</v>
      </c>
      <c r="J73" s="10">
        <v>4291.6041289875202</v>
      </c>
      <c r="K73" s="10">
        <v>4365.1169363445997</v>
      </c>
      <c r="L73" s="10">
        <v>3243.8991910405398</v>
      </c>
      <c r="M73" s="10">
        <v>3471.0583003195902</v>
      </c>
      <c r="N73" s="10">
        <v>3340.3551928786301</v>
      </c>
      <c r="O73" s="10">
        <v>3362.0548035029101</v>
      </c>
      <c r="P73" s="10">
        <v>3396.99417649</v>
      </c>
      <c r="Q73" s="10">
        <v>3343.4209374352999</v>
      </c>
      <c r="R73" s="10">
        <v>3428.7001041359499</v>
      </c>
      <c r="S73" s="10">
        <v>3335.5452156461602</v>
      </c>
      <c r="T73" s="10">
        <v>3376.8266975710699</v>
      </c>
      <c r="U73" s="10">
        <v>3428.7961899051402</v>
      </c>
      <c r="V73" s="10">
        <v>3463.23805625353</v>
      </c>
      <c r="W73" s="10">
        <v>3429.83838050754</v>
      </c>
      <c r="Y73" s="4">
        <f t="shared" si="8"/>
        <v>3260.5794973228735</v>
      </c>
      <c r="Z73" s="4">
        <f t="shared" si="9"/>
        <v>4967.56528780189</v>
      </c>
      <c r="AA73" s="4">
        <f t="shared" si="10"/>
        <v>4316.3761837152197</v>
      </c>
      <c r="AB73" s="4">
        <f t="shared" si="11"/>
        <v>3351.7708947462538</v>
      </c>
      <c r="AC73" s="4">
        <f t="shared" si="12"/>
        <v>3367.4899724760703</v>
      </c>
      <c r="AD73" s="4">
        <f t="shared" si="13"/>
        <v>3380.357339117727</v>
      </c>
      <c r="AE73" s="4">
        <f t="shared" si="14"/>
        <v>3440.6242088887361</v>
      </c>
    </row>
    <row r="74" spans="2:31" x14ac:dyDescent="0.25">
      <c r="B74" s="10">
        <v>61</v>
      </c>
      <c r="C74" s="10">
        <v>3179.8359879693298</v>
      </c>
      <c r="D74" s="10">
        <v>3258.83847021987</v>
      </c>
      <c r="E74" s="10">
        <v>3325.4262511479401</v>
      </c>
      <c r="F74" s="10">
        <v>4846.98674874277</v>
      </c>
      <c r="G74" s="10">
        <v>5004.7584554715004</v>
      </c>
      <c r="H74" s="10">
        <v>4968.6504044413896</v>
      </c>
      <c r="I74" s="10">
        <v>4294.3048563372904</v>
      </c>
      <c r="J74" s="10">
        <v>4291.9597419746697</v>
      </c>
      <c r="K74" s="10">
        <v>4369.0527874428399</v>
      </c>
      <c r="L74" s="10">
        <v>3239.1862996750401</v>
      </c>
      <c r="M74" s="10">
        <v>3465.3152976946599</v>
      </c>
      <c r="N74" s="10">
        <v>3334.0870547100099</v>
      </c>
      <c r="O74" s="10">
        <v>3354.73187832846</v>
      </c>
      <c r="P74" s="10">
        <v>3389.8510447828698</v>
      </c>
      <c r="Q74" s="10">
        <v>3335.7812303637202</v>
      </c>
      <c r="R74" s="10">
        <v>3423.7854883477999</v>
      </c>
      <c r="S74" s="10">
        <v>3328.9428858946198</v>
      </c>
      <c r="T74" s="10">
        <v>3370.4820022528902</v>
      </c>
      <c r="U74" s="10">
        <v>3420.0868131406801</v>
      </c>
      <c r="V74" s="10">
        <v>3459.42121464296</v>
      </c>
      <c r="W74" s="10">
        <v>3426.04481388871</v>
      </c>
      <c r="Y74" s="4">
        <f t="shared" si="8"/>
        <v>3254.7002364457135</v>
      </c>
      <c r="Z74" s="4">
        <f t="shared" si="9"/>
        <v>4940.1318695518867</v>
      </c>
      <c r="AA74" s="4">
        <f t="shared" si="10"/>
        <v>4318.4391285849333</v>
      </c>
      <c r="AB74" s="4">
        <f t="shared" si="11"/>
        <v>3346.1962173599036</v>
      </c>
      <c r="AC74" s="4">
        <f t="shared" si="12"/>
        <v>3360.1213844916833</v>
      </c>
      <c r="AD74" s="4">
        <f t="shared" si="13"/>
        <v>3374.40345883177</v>
      </c>
      <c r="AE74" s="4">
        <f t="shared" si="14"/>
        <v>3435.1842805574502</v>
      </c>
    </row>
    <row r="75" spans="2:31" x14ac:dyDescent="0.25">
      <c r="B75" s="10">
        <v>61.5</v>
      </c>
      <c r="C75" s="10">
        <v>3175.2922419595002</v>
      </c>
      <c r="D75" s="10">
        <v>3251.76725761648</v>
      </c>
      <c r="E75" s="10">
        <v>3316.58836649873</v>
      </c>
      <c r="F75" s="10">
        <v>4820.5995511199799</v>
      </c>
      <c r="G75" s="10">
        <v>4976.5943251791596</v>
      </c>
      <c r="H75" s="10">
        <v>4941.4704243147098</v>
      </c>
      <c r="I75" s="10">
        <v>4297.4107286810204</v>
      </c>
      <c r="J75" s="10">
        <v>4293.44798093596</v>
      </c>
      <c r="K75" s="10">
        <v>4374.9082397045804</v>
      </c>
      <c r="L75" s="10">
        <v>3233.7007568054401</v>
      </c>
      <c r="M75" s="10">
        <v>3459.3215963780799</v>
      </c>
      <c r="N75" s="10">
        <v>3327.4354429079399</v>
      </c>
      <c r="O75" s="10">
        <v>3347.1072943976401</v>
      </c>
      <c r="P75" s="10">
        <v>3382.6070933087099</v>
      </c>
      <c r="Q75" s="10">
        <v>3327.84711870204</v>
      </c>
      <c r="R75" s="10">
        <v>3417.0120097000399</v>
      </c>
      <c r="S75" s="10">
        <v>3321.9358795273702</v>
      </c>
      <c r="T75" s="10">
        <v>3363.6542680283201</v>
      </c>
      <c r="U75" s="10">
        <v>3411.3176184517201</v>
      </c>
      <c r="V75" s="10">
        <v>3454.12119288243</v>
      </c>
      <c r="W75" s="10">
        <v>3421.2893803281199</v>
      </c>
      <c r="Y75" s="4">
        <f t="shared" si="8"/>
        <v>3247.8826220249034</v>
      </c>
      <c r="Z75" s="4">
        <f t="shared" si="9"/>
        <v>4912.8881002046164</v>
      </c>
      <c r="AA75" s="4">
        <f t="shared" si="10"/>
        <v>4321.9223164405203</v>
      </c>
      <c r="AB75" s="4">
        <f t="shared" si="11"/>
        <v>3340.1525986971533</v>
      </c>
      <c r="AC75" s="4">
        <f t="shared" si="12"/>
        <v>3352.5205021361303</v>
      </c>
      <c r="AD75" s="4">
        <f t="shared" si="13"/>
        <v>3367.5340524185763</v>
      </c>
      <c r="AE75" s="4">
        <f t="shared" si="14"/>
        <v>3428.909397220757</v>
      </c>
    </row>
    <row r="76" spans="2:31" x14ac:dyDescent="0.25">
      <c r="B76" s="10">
        <v>62</v>
      </c>
      <c r="C76" s="10">
        <v>3170.0262692137098</v>
      </c>
      <c r="D76" s="10">
        <v>3243.4777393865102</v>
      </c>
      <c r="E76" s="10">
        <v>3306.9855557870201</v>
      </c>
      <c r="F76" s="10">
        <v>4794.4911525957295</v>
      </c>
      <c r="G76" s="10">
        <v>4948.8681027389403</v>
      </c>
      <c r="H76" s="10">
        <v>4914.7747616318202</v>
      </c>
      <c r="I76" s="10">
        <v>4302.1949345236098</v>
      </c>
      <c r="J76" s="10">
        <v>4296.3791505621102</v>
      </c>
      <c r="K76" s="10">
        <v>4382.6606320516803</v>
      </c>
      <c r="L76" s="10">
        <v>3227.8377073187899</v>
      </c>
      <c r="M76" s="10">
        <v>3453.1004012989602</v>
      </c>
      <c r="N76" s="10">
        <v>3320.2167153096798</v>
      </c>
      <c r="O76" s="10">
        <v>3339.3750441452298</v>
      </c>
      <c r="P76" s="10">
        <v>3374.9699035056301</v>
      </c>
      <c r="Q76" s="10">
        <v>3319.6723182298001</v>
      </c>
      <c r="R76" s="10">
        <v>3408.7124927497898</v>
      </c>
      <c r="S76" s="10">
        <v>3314.6480713200199</v>
      </c>
      <c r="T76" s="10">
        <v>3356.4179307943</v>
      </c>
      <c r="U76" s="10">
        <v>3402.6723070596099</v>
      </c>
      <c r="V76" s="10">
        <v>3447.03548057848</v>
      </c>
      <c r="W76" s="10">
        <v>3415.2472141920198</v>
      </c>
      <c r="Y76" s="4">
        <f t="shared" si="8"/>
        <v>3240.16318812908</v>
      </c>
      <c r="Z76" s="4">
        <f t="shared" si="9"/>
        <v>4886.0446723221639</v>
      </c>
      <c r="AA76" s="4">
        <f t="shared" si="10"/>
        <v>4327.0782390457998</v>
      </c>
      <c r="AB76" s="4">
        <f t="shared" si="11"/>
        <v>3333.7182746424769</v>
      </c>
      <c r="AC76" s="4">
        <f t="shared" si="12"/>
        <v>3344.6724219602197</v>
      </c>
      <c r="AD76" s="4">
        <f t="shared" si="13"/>
        <v>3359.9261649547029</v>
      </c>
      <c r="AE76" s="4">
        <f t="shared" si="14"/>
        <v>3421.6516672767029</v>
      </c>
    </row>
    <row r="77" spans="2:31" x14ac:dyDescent="0.25">
      <c r="B77" s="10">
        <v>62.5</v>
      </c>
      <c r="C77" s="10">
        <v>3164.1446633268301</v>
      </c>
      <c r="D77" s="10">
        <v>3234.4484015541598</v>
      </c>
      <c r="E77" s="10">
        <v>3296.7701210796699</v>
      </c>
      <c r="F77" s="10">
        <v>4768.5341994547398</v>
      </c>
      <c r="G77" s="10">
        <v>4921.4508473571505</v>
      </c>
      <c r="H77" s="10">
        <v>4888.2976194205103</v>
      </c>
      <c r="I77" s="10">
        <v>4309.7525698161398</v>
      </c>
      <c r="J77" s="10">
        <v>4301.2863217599897</v>
      </c>
      <c r="K77" s="10">
        <v>4392.5125957750097</v>
      </c>
      <c r="L77" s="10">
        <v>3221.59664777326</v>
      </c>
      <c r="M77" s="10">
        <v>3446.4623683494401</v>
      </c>
      <c r="N77" s="10">
        <v>3312.7455463197898</v>
      </c>
      <c r="O77" s="10">
        <v>3331.4959468409402</v>
      </c>
      <c r="P77" s="10">
        <v>3367.0541643547999</v>
      </c>
      <c r="Q77" s="10">
        <v>3311.1983889933199</v>
      </c>
      <c r="R77" s="10">
        <v>3399.3120778812499</v>
      </c>
      <c r="S77" s="10">
        <v>3307.1008759296601</v>
      </c>
      <c r="T77" s="10">
        <v>3348.83781670906</v>
      </c>
      <c r="U77" s="10">
        <v>3394.0763878523499</v>
      </c>
      <c r="V77" s="10">
        <v>3438.5493873257101</v>
      </c>
      <c r="W77" s="10">
        <v>3407.4308211133798</v>
      </c>
      <c r="Y77" s="4">
        <f t="shared" si="8"/>
        <v>3231.7877286535531</v>
      </c>
      <c r="Z77" s="4">
        <f t="shared" si="9"/>
        <v>4859.4275554107999</v>
      </c>
      <c r="AA77" s="4">
        <f t="shared" si="10"/>
        <v>4334.5171624503791</v>
      </c>
      <c r="AB77" s="4">
        <f t="shared" si="11"/>
        <v>3326.9348541474969</v>
      </c>
      <c r="AC77" s="4">
        <f t="shared" si="12"/>
        <v>3336.5828333963532</v>
      </c>
      <c r="AD77" s="4">
        <f t="shared" si="13"/>
        <v>3351.75025683999</v>
      </c>
      <c r="AE77" s="4">
        <f t="shared" si="14"/>
        <v>3413.3521987638128</v>
      </c>
    </row>
    <row r="78" spans="2:31" x14ac:dyDescent="0.25">
      <c r="B78" s="10">
        <v>63</v>
      </c>
      <c r="C78" s="10">
        <v>3157.8098433082801</v>
      </c>
      <c r="D78" s="10">
        <v>3224.6402768018102</v>
      </c>
      <c r="E78" s="10">
        <v>3285.9625116238799</v>
      </c>
      <c r="F78" s="10">
        <v>4742.5127686748701</v>
      </c>
      <c r="G78" s="10">
        <v>4894.2380981425404</v>
      </c>
      <c r="H78" s="10">
        <v>4862.2319166054604</v>
      </c>
      <c r="I78" s="10">
        <v>4319.8259673810899</v>
      </c>
      <c r="J78" s="10">
        <v>4308.5273536742698</v>
      </c>
      <c r="K78" s="10">
        <v>4404.9192031017701</v>
      </c>
      <c r="L78" s="10">
        <v>3215.0175544168601</v>
      </c>
      <c r="M78" s="10">
        <v>3439.5850916214299</v>
      </c>
      <c r="N78" s="10">
        <v>3304.8892859922898</v>
      </c>
      <c r="O78" s="10">
        <v>3323.28978366928</v>
      </c>
      <c r="P78" s="10">
        <v>3359.0229364504698</v>
      </c>
      <c r="Q78" s="10">
        <v>3302.5809355144602</v>
      </c>
      <c r="R78" s="10">
        <v>3389.3220070112998</v>
      </c>
      <c r="S78" s="10">
        <v>3299.3544470727102</v>
      </c>
      <c r="T78" s="10">
        <v>3340.7119203321699</v>
      </c>
      <c r="U78" s="10">
        <v>3385.2769648383801</v>
      </c>
      <c r="V78" s="10">
        <v>3429.0051080265498</v>
      </c>
      <c r="W78" s="10">
        <v>3397.8572417996702</v>
      </c>
      <c r="Y78" s="4">
        <f t="shared" si="8"/>
        <v>3222.80421057799</v>
      </c>
      <c r="Z78" s="4">
        <f t="shared" si="9"/>
        <v>4832.994261140957</v>
      </c>
      <c r="AA78" s="4">
        <f t="shared" si="10"/>
        <v>4344.4241747190435</v>
      </c>
      <c r="AB78" s="4">
        <f t="shared" si="11"/>
        <v>3319.8306440101933</v>
      </c>
      <c r="AC78" s="4">
        <f t="shared" si="12"/>
        <v>3328.2978852114029</v>
      </c>
      <c r="AD78" s="4">
        <f t="shared" si="13"/>
        <v>3343.1294581387265</v>
      </c>
      <c r="AE78" s="4">
        <f t="shared" si="14"/>
        <v>3404.0464382215337</v>
      </c>
    </row>
    <row r="79" spans="2:31" x14ac:dyDescent="0.25">
      <c r="B79" s="10">
        <v>63.5</v>
      </c>
      <c r="C79" s="10">
        <v>3150.5241251683501</v>
      </c>
      <c r="D79" s="10">
        <v>3213.8847525443498</v>
      </c>
      <c r="E79" s="10">
        <v>3274.6257065592499</v>
      </c>
      <c r="F79" s="10">
        <v>4716.4779563930097</v>
      </c>
      <c r="G79" s="10">
        <v>4867.6585061101496</v>
      </c>
      <c r="H79" s="10">
        <v>4836.2332696857802</v>
      </c>
      <c r="I79" s="10">
        <v>4332.6279140940896</v>
      </c>
      <c r="J79" s="10">
        <v>4318.1582570640003</v>
      </c>
      <c r="K79" s="10">
        <v>4419.5093794080003</v>
      </c>
      <c r="L79" s="10">
        <v>3208.4009431824202</v>
      </c>
      <c r="M79" s="10">
        <v>3432.6222263267</v>
      </c>
      <c r="N79" s="10">
        <v>3296.82632322769</v>
      </c>
      <c r="O79" s="10">
        <v>3315.2491388214999</v>
      </c>
      <c r="P79" s="10">
        <v>3350.5801728800898</v>
      </c>
      <c r="Q79" s="10">
        <v>3293.6752746329898</v>
      </c>
      <c r="R79" s="10">
        <v>3378.9623495242599</v>
      </c>
      <c r="S79" s="10">
        <v>3291.6267203877701</v>
      </c>
      <c r="T79" s="10">
        <v>3332.31093146084</v>
      </c>
      <c r="U79" s="10">
        <v>3376.6967340047099</v>
      </c>
      <c r="V79" s="10">
        <v>3418.6021224137598</v>
      </c>
      <c r="W79" s="10">
        <v>3387.2236796207799</v>
      </c>
      <c r="Y79" s="4">
        <f t="shared" si="8"/>
        <v>3213.0115280906502</v>
      </c>
      <c r="Z79" s="4">
        <f t="shared" si="9"/>
        <v>4806.7899107296471</v>
      </c>
      <c r="AA79" s="4">
        <f t="shared" si="10"/>
        <v>4356.7651835220304</v>
      </c>
      <c r="AB79" s="4">
        <f t="shared" si="11"/>
        <v>3312.6164975789366</v>
      </c>
      <c r="AC79" s="4">
        <f t="shared" si="12"/>
        <v>3319.834862111526</v>
      </c>
      <c r="AD79" s="4">
        <f t="shared" si="13"/>
        <v>3334.3000004576229</v>
      </c>
      <c r="AE79" s="4">
        <f t="shared" si="14"/>
        <v>3394.1741786797502</v>
      </c>
    </row>
    <row r="80" spans="2:31" x14ac:dyDescent="0.25">
      <c r="B80" s="10">
        <v>64</v>
      </c>
      <c r="C80" s="10">
        <v>3142.80591979168</v>
      </c>
      <c r="D80" s="10">
        <v>3202.4321670378199</v>
      </c>
      <c r="E80" s="10">
        <v>3263.1868567352499</v>
      </c>
      <c r="F80" s="10">
        <v>4690.6436812236398</v>
      </c>
      <c r="G80" s="10">
        <v>4841.5890335521699</v>
      </c>
      <c r="H80" s="10">
        <v>4810.5716254573099</v>
      </c>
      <c r="I80" s="10">
        <v>4348.5011243857598</v>
      </c>
      <c r="J80" s="10">
        <v>4329.9581603483402</v>
      </c>
      <c r="K80" s="10">
        <v>4436.1502596483397</v>
      </c>
      <c r="L80" s="10">
        <v>3201.8191386557601</v>
      </c>
      <c r="M80" s="10">
        <v>3425.2831833180398</v>
      </c>
      <c r="N80" s="10">
        <v>3288.4781608143398</v>
      </c>
      <c r="O80" s="10">
        <v>3306.8388972302801</v>
      </c>
      <c r="P80" s="10">
        <v>3342.0204289489202</v>
      </c>
      <c r="Q80" s="10">
        <v>3284.7205479489899</v>
      </c>
      <c r="R80" s="10">
        <v>3368.3004329733399</v>
      </c>
      <c r="S80" s="10">
        <v>3284.0549574706201</v>
      </c>
      <c r="T80" s="10">
        <v>3323.83557104583</v>
      </c>
      <c r="U80" s="10">
        <v>3368.1079558452202</v>
      </c>
      <c r="V80" s="10">
        <v>3407.8547154049602</v>
      </c>
      <c r="W80" s="10">
        <v>3375.90450994711</v>
      </c>
      <c r="Y80" s="4">
        <f t="shared" si="8"/>
        <v>3202.8083145215837</v>
      </c>
      <c r="Z80" s="4">
        <f t="shared" si="9"/>
        <v>4780.9347800777068</v>
      </c>
      <c r="AA80" s="4">
        <f t="shared" si="10"/>
        <v>4371.5365147941475</v>
      </c>
      <c r="AB80" s="4">
        <f t="shared" si="11"/>
        <v>3305.1934942627136</v>
      </c>
      <c r="AC80" s="4">
        <f t="shared" si="12"/>
        <v>3311.1932913760634</v>
      </c>
      <c r="AD80" s="4">
        <f t="shared" si="13"/>
        <v>3325.396987163263</v>
      </c>
      <c r="AE80" s="4">
        <f t="shared" si="14"/>
        <v>3383.9557270657638</v>
      </c>
    </row>
    <row r="81" spans="2:31" x14ac:dyDescent="0.25">
      <c r="B81" s="10">
        <v>64.5</v>
      </c>
      <c r="C81" s="10">
        <v>3134.5074706011301</v>
      </c>
      <c r="D81" s="10">
        <v>3190.3573274018299</v>
      </c>
      <c r="E81" s="10">
        <v>3251.7178993777802</v>
      </c>
      <c r="F81" s="10">
        <v>4664.6674606920196</v>
      </c>
      <c r="G81" s="10">
        <v>4815.8743934942404</v>
      </c>
      <c r="H81" s="10">
        <v>4785.2075145516601</v>
      </c>
      <c r="I81" s="10">
        <v>4367.2118481694397</v>
      </c>
      <c r="J81" s="10">
        <v>4344.1224149003001</v>
      </c>
      <c r="K81" s="10">
        <v>4454.7201011714396</v>
      </c>
      <c r="L81" s="10">
        <v>3194.9561200394601</v>
      </c>
      <c r="M81" s="10">
        <v>3417.7241236289001</v>
      </c>
      <c r="N81" s="10">
        <v>3280.2998439122998</v>
      </c>
      <c r="O81" s="10">
        <v>3298.2161390493702</v>
      </c>
      <c r="P81" s="10">
        <v>3333.3847589746301</v>
      </c>
      <c r="Q81" s="10">
        <v>3275.55346553964</v>
      </c>
      <c r="R81" s="10">
        <v>3357.5952181012099</v>
      </c>
      <c r="S81" s="10">
        <v>3276.4766656842899</v>
      </c>
      <c r="T81" s="10">
        <v>3315.4026558575902</v>
      </c>
      <c r="U81" s="10">
        <v>3359.4978025371402</v>
      </c>
      <c r="V81" s="10">
        <v>3397.0622681639002</v>
      </c>
      <c r="W81" s="10">
        <v>3364.2686337855398</v>
      </c>
      <c r="Y81" s="4">
        <f t="shared" si="8"/>
        <v>3192.1942324602464</v>
      </c>
      <c r="Z81" s="4">
        <f t="shared" si="9"/>
        <v>4755.2497895793067</v>
      </c>
      <c r="AA81" s="4">
        <f t="shared" si="10"/>
        <v>4388.6847880803934</v>
      </c>
      <c r="AB81" s="4">
        <f t="shared" si="11"/>
        <v>3297.6600291935533</v>
      </c>
      <c r="AC81" s="4">
        <f t="shared" si="12"/>
        <v>3302.3847878545471</v>
      </c>
      <c r="AD81" s="4">
        <f t="shared" si="13"/>
        <v>3316.4915132143633</v>
      </c>
      <c r="AE81" s="4">
        <f t="shared" si="14"/>
        <v>3373.6095681621932</v>
      </c>
    </row>
    <row r="82" spans="2:31" x14ac:dyDescent="0.25">
      <c r="B82" s="10">
        <v>65</v>
      </c>
      <c r="C82" s="10">
        <v>3125.5354483086398</v>
      </c>
      <c r="D82" s="10">
        <v>3177.4415765049298</v>
      </c>
      <c r="E82" s="10">
        <v>3240.3141673250698</v>
      </c>
      <c r="F82" s="10">
        <v>4638.9442484860201</v>
      </c>
      <c r="G82" s="10">
        <v>4790.7741541537998</v>
      </c>
      <c r="H82" s="10">
        <v>4760.4583778326296</v>
      </c>
      <c r="I82" s="10">
        <v>4387.4720401060904</v>
      </c>
      <c r="J82" s="10">
        <v>4359.6233437198398</v>
      </c>
      <c r="K82" s="10">
        <v>4474.6873330574399</v>
      </c>
      <c r="L82" s="10">
        <v>3187.9813338305898</v>
      </c>
      <c r="M82" s="10">
        <v>3410.1886780938798</v>
      </c>
      <c r="N82" s="10">
        <v>3272.1651845695301</v>
      </c>
      <c r="O82" s="10">
        <v>3289.6117706888199</v>
      </c>
      <c r="P82" s="10">
        <v>3325.00712330853</v>
      </c>
      <c r="Q82" s="10">
        <v>3266.4989177072098</v>
      </c>
      <c r="R82" s="10">
        <v>3346.9976348639798</v>
      </c>
      <c r="S82" s="10">
        <v>3268.8518973755099</v>
      </c>
      <c r="T82" s="10">
        <v>3306.9818410018802</v>
      </c>
      <c r="U82" s="10">
        <v>3351.0409965435201</v>
      </c>
      <c r="V82" s="10">
        <v>3386.6023765224099</v>
      </c>
      <c r="W82" s="10">
        <v>3352.7570115239</v>
      </c>
      <c r="Y82" s="4">
        <f t="shared" si="8"/>
        <v>3181.0970640462133</v>
      </c>
      <c r="Z82" s="4">
        <f t="shared" si="9"/>
        <v>4730.0589268241501</v>
      </c>
      <c r="AA82" s="4">
        <f t="shared" si="10"/>
        <v>4407.2609056277897</v>
      </c>
      <c r="AB82" s="4">
        <f t="shared" si="11"/>
        <v>3290.1117321646666</v>
      </c>
      <c r="AC82" s="4">
        <f t="shared" si="12"/>
        <v>3293.7059372348535</v>
      </c>
      <c r="AD82" s="4">
        <f t="shared" si="13"/>
        <v>3307.6104577471233</v>
      </c>
      <c r="AE82" s="4">
        <f t="shared" si="14"/>
        <v>3363.4667948632764</v>
      </c>
    </row>
    <row r="83" spans="2:31" x14ac:dyDescent="0.25">
      <c r="B83" s="10">
        <v>65.5</v>
      </c>
      <c r="C83" s="10">
        <v>3115.9608138081098</v>
      </c>
      <c r="D83" s="10">
        <v>3164.0241628829699</v>
      </c>
      <c r="E83" s="10">
        <v>3229.35745039737</v>
      </c>
      <c r="F83" s="10">
        <v>4613.6748398972804</v>
      </c>
      <c r="G83" s="10">
        <v>4766.5541017600999</v>
      </c>
      <c r="H83" s="10">
        <v>4736.6438303909499</v>
      </c>
      <c r="I83" s="10">
        <v>4409.1541727078802</v>
      </c>
      <c r="J83" s="10">
        <v>4375.9566166131099</v>
      </c>
      <c r="K83" s="10">
        <v>4494.9912517562898</v>
      </c>
      <c r="L83" s="10">
        <v>3180.8995162687002</v>
      </c>
      <c r="M83" s="10">
        <v>3402.6685321234399</v>
      </c>
      <c r="N83" s="10">
        <v>3264.2667807340699</v>
      </c>
      <c r="O83" s="10">
        <v>3281.2828755682899</v>
      </c>
      <c r="P83" s="10">
        <v>3316.74680393469</v>
      </c>
      <c r="Q83" s="10">
        <v>3257.63247198418</v>
      </c>
      <c r="R83" s="10">
        <v>3336.5409171298102</v>
      </c>
      <c r="S83" s="10">
        <v>3261.4679749993102</v>
      </c>
      <c r="T83" s="10">
        <v>3299.0156133447699</v>
      </c>
      <c r="U83" s="10">
        <v>3342.8348788470098</v>
      </c>
      <c r="V83" s="10">
        <v>3376.3842990073899</v>
      </c>
      <c r="W83" s="10">
        <v>3341.4891247905398</v>
      </c>
      <c r="Y83" s="4">
        <f t="shared" si="8"/>
        <v>3169.7808090294834</v>
      </c>
      <c r="Z83" s="4">
        <f t="shared" si="9"/>
        <v>4705.6242573494428</v>
      </c>
      <c r="AA83" s="4">
        <f t="shared" si="10"/>
        <v>4426.700680359093</v>
      </c>
      <c r="AB83" s="4">
        <f t="shared" si="11"/>
        <v>3282.6116097087365</v>
      </c>
      <c r="AC83" s="4">
        <f t="shared" si="12"/>
        <v>3285.2207171623868</v>
      </c>
      <c r="AD83" s="4">
        <f t="shared" si="13"/>
        <v>3299.0081684912971</v>
      </c>
      <c r="AE83" s="4">
        <f t="shared" si="14"/>
        <v>3353.56943421498</v>
      </c>
    </row>
    <row r="84" spans="2:31" x14ac:dyDescent="0.25">
      <c r="B84" s="10">
        <v>66</v>
      </c>
      <c r="C84" s="10">
        <v>3106.1650845178301</v>
      </c>
      <c r="D84" s="10">
        <v>3150.30871093836</v>
      </c>
      <c r="E84" s="10">
        <v>3218.5129833875999</v>
      </c>
      <c r="F84" s="10">
        <v>4588.7827611597904</v>
      </c>
      <c r="G84" s="10">
        <v>4743.2824578794798</v>
      </c>
      <c r="H84" s="10">
        <v>4714.0107562573303</v>
      </c>
      <c r="I84" s="10">
        <v>4431.0248478486401</v>
      </c>
      <c r="J84" s="10">
        <v>4392.1803583814799</v>
      </c>
      <c r="K84" s="10">
        <v>4514.7383311518197</v>
      </c>
      <c r="L84" s="10">
        <v>3173.6869927960402</v>
      </c>
      <c r="M84" s="10">
        <v>3395.1466435761199</v>
      </c>
      <c r="N84" s="10">
        <v>3256.6013942834602</v>
      </c>
      <c r="O84" s="10">
        <v>3272.8517857351599</v>
      </c>
      <c r="P84" s="10">
        <v>3308.83936795921</v>
      </c>
      <c r="Q84" s="10">
        <v>3249.0479543239398</v>
      </c>
      <c r="R84" s="10">
        <v>3326.42194836319</v>
      </c>
      <c r="S84" s="10">
        <v>3254.3475760562401</v>
      </c>
      <c r="T84" s="10">
        <v>3291.3816970138801</v>
      </c>
      <c r="U84" s="10">
        <v>3334.4124928038</v>
      </c>
      <c r="V84" s="10">
        <v>3366.5880615211499</v>
      </c>
      <c r="W84" s="10">
        <v>3330.4565416104501</v>
      </c>
      <c r="Y84" s="4">
        <f t="shared" si="8"/>
        <v>3158.3289262812632</v>
      </c>
      <c r="Z84" s="4">
        <f t="shared" si="9"/>
        <v>4682.0253250988671</v>
      </c>
      <c r="AA84" s="4">
        <f t="shared" si="10"/>
        <v>4445.9811791273132</v>
      </c>
      <c r="AB84" s="4">
        <f t="shared" si="11"/>
        <v>3275.1450102185404</v>
      </c>
      <c r="AC84" s="4">
        <f t="shared" si="12"/>
        <v>3276.9130360061031</v>
      </c>
      <c r="AD84" s="4">
        <f t="shared" si="13"/>
        <v>3290.7170738111035</v>
      </c>
      <c r="AE84" s="4">
        <f t="shared" si="14"/>
        <v>3343.8190319784667</v>
      </c>
    </row>
    <row r="85" spans="2:31" x14ac:dyDescent="0.25">
      <c r="B85" s="10">
        <v>66.5</v>
      </c>
      <c r="C85" s="10">
        <v>3095.9549359672701</v>
      </c>
      <c r="D85" s="10">
        <v>3136.26383347408</v>
      </c>
      <c r="E85" s="10">
        <v>3208.1053372053598</v>
      </c>
      <c r="F85" s="10">
        <v>4564.2799833435402</v>
      </c>
      <c r="G85" s="10">
        <v>4720.7415415124897</v>
      </c>
      <c r="H85" s="10">
        <v>4692.1070401226798</v>
      </c>
      <c r="I85" s="10">
        <v>4451.8373829090497</v>
      </c>
      <c r="J85" s="10">
        <v>4407.5497063954899</v>
      </c>
      <c r="K85" s="10">
        <v>4532.8018688481798</v>
      </c>
      <c r="L85" s="10">
        <v>3166.2864212937402</v>
      </c>
      <c r="M85" s="10">
        <v>3387.89559978022</v>
      </c>
      <c r="N85" s="10">
        <v>3249.3400610114099</v>
      </c>
      <c r="O85" s="10">
        <v>3264.7685660443399</v>
      </c>
      <c r="P85" s="10">
        <v>3300.9068025526699</v>
      </c>
      <c r="Q85" s="10">
        <v>3240.4573402218498</v>
      </c>
      <c r="R85" s="10">
        <v>3316.5489849954902</v>
      </c>
      <c r="S85" s="10">
        <v>3247.6638357711299</v>
      </c>
      <c r="T85" s="10">
        <v>3283.8635747115</v>
      </c>
      <c r="U85" s="10">
        <v>3325.8446188492599</v>
      </c>
      <c r="V85" s="10">
        <v>3357.0732091503</v>
      </c>
      <c r="W85" s="10">
        <v>3319.7966275584399</v>
      </c>
      <c r="Y85" s="4">
        <f t="shared" si="8"/>
        <v>3146.7747022155695</v>
      </c>
      <c r="Z85" s="4">
        <f t="shared" si="9"/>
        <v>4659.0428549929029</v>
      </c>
      <c r="AA85" s="4">
        <f t="shared" si="10"/>
        <v>4464.0629860509061</v>
      </c>
      <c r="AB85" s="4">
        <f t="shared" si="11"/>
        <v>3267.8406940284567</v>
      </c>
      <c r="AC85" s="4">
        <f t="shared" si="12"/>
        <v>3268.7109029396197</v>
      </c>
      <c r="AD85" s="4">
        <f t="shared" si="13"/>
        <v>3282.6921318260397</v>
      </c>
      <c r="AE85" s="4">
        <f t="shared" si="14"/>
        <v>3334.2381518526668</v>
      </c>
    </row>
    <row r="86" spans="2:31" x14ac:dyDescent="0.25">
      <c r="B86" s="10">
        <v>67</v>
      </c>
      <c r="C86" s="10">
        <v>3085.6039073407201</v>
      </c>
      <c r="D86" s="10">
        <v>3122.2259195134602</v>
      </c>
      <c r="E86" s="10">
        <v>3198.1688173960802</v>
      </c>
      <c r="F86" s="10">
        <v>4540.6981415392602</v>
      </c>
      <c r="G86" s="10">
        <v>4699.1149182682002</v>
      </c>
      <c r="H86" s="10">
        <v>4671.4026170343404</v>
      </c>
      <c r="I86" s="10">
        <v>4470.1456703870199</v>
      </c>
      <c r="J86" s="10">
        <v>4420.4667590402696</v>
      </c>
      <c r="K86" s="10">
        <v>4548.09556065178</v>
      </c>
      <c r="L86" s="10">
        <v>3159.2552950039599</v>
      </c>
      <c r="M86" s="10">
        <v>3380.57461742749</v>
      </c>
      <c r="N86" s="10">
        <v>3242.2160894977301</v>
      </c>
      <c r="O86" s="10">
        <v>3256.97657761336</v>
      </c>
      <c r="P86" s="10">
        <v>3293.1903816695899</v>
      </c>
      <c r="Q86" s="10">
        <v>3232.1511507796899</v>
      </c>
      <c r="R86" s="10">
        <v>3306.79942045997</v>
      </c>
      <c r="S86" s="10">
        <v>3241.5752867367401</v>
      </c>
      <c r="T86" s="10">
        <v>3276.4503733305</v>
      </c>
      <c r="U86" s="10">
        <v>3317.2818353631201</v>
      </c>
      <c r="V86" s="10">
        <v>3348.0163003645898</v>
      </c>
      <c r="W86" s="10">
        <v>3309.40238549891</v>
      </c>
      <c r="Y86" s="4">
        <f t="shared" si="8"/>
        <v>3135.332881416753</v>
      </c>
      <c r="Z86" s="4">
        <f t="shared" si="9"/>
        <v>4637.0718922806</v>
      </c>
      <c r="AA86" s="4">
        <f t="shared" si="10"/>
        <v>4479.5693300263565</v>
      </c>
      <c r="AB86" s="4">
        <f t="shared" si="11"/>
        <v>3260.6820006430603</v>
      </c>
      <c r="AC86" s="4">
        <f t="shared" si="12"/>
        <v>3260.7727033542128</v>
      </c>
      <c r="AD86" s="4">
        <f t="shared" si="13"/>
        <v>3274.9416935090703</v>
      </c>
      <c r="AE86" s="4">
        <f t="shared" si="14"/>
        <v>3324.9001737422063</v>
      </c>
    </row>
    <row r="87" spans="2:31" x14ac:dyDescent="0.25">
      <c r="B87" s="10">
        <v>67.5</v>
      </c>
      <c r="C87" s="10">
        <v>3075.2211043552302</v>
      </c>
      <c r="D87" s="10">
        <v>3108.39327861219</v>
      </c>
      <c r="E87" s="10">
        <v>3188.5421848196502</v>
      </c>
      <c r="F87" s="10">
        <v>4517.8599455132498</v>
      </c>
      <c r="G87" s="10">
        <v>4678.2177086261499</v>
      </c>
      <c r="H87" s="10">
        <v>4651.8007639001698</v>
      </c>
      <c r="I87" s="10">
        <v>4485.2008827842801</v>
      </c>
      <c r="J87" s="10">
        <v>4430.5161956015299</v>
      </c>
      <c r="K87" s="10">
        <v>4559.4986190765403</v>
      </c>
      <c r="L87" s="10">
        <v>3152.5084341588299</v>
      </c>
      <c r="M87" s="10">
        <v>3373.2182564841601</v>
      </c>
      <c r="N87" s="10">
        <v>3234.97209465366</v>
      </c>
      <c r="O87" s="10">
        <v>3249.5383672358698</v>
      </c>
      <c r="P87" s="10">
        <v>3285.5400432483402</v>
      </c>
      <c r="Q87" s="10">
        <v>3223.9769083660099</v>
      </c>
      <c r="R87" s="10">
        <v>3297.2587802276398</v>
      </c>
      <c r="S87" s="10">
        <v>3236.0878022561101</v>
      </c>
      <c r="T87" s="10">
        <v>3269.5277157249802</v>
      </c>
      <c r="U87" s="10">
        <v>3308.7148981192699</v>
      </c>
      <c r="V87" s="10">
        <v>3339.1197605040002</v>
      </c>
      <c r="W87" s="10">
        <v>3299.39256723879</v>
      </c>
      <c r="Y87" s="4">
        <f t="shared" si="8"/>
        <v>3124.0521892623569</v>
      </c>
      <c r="Z87" s="4">
        <f t="shared" si="9"/>
        <v>4615.9594726798568</v>
      </c>
      <c r="AA87" s="4">
        <f t="shared" si="10"/>
        <v>4491.7385658207832</v>
      </c>
      <c r="AB87" s="4">
        <f t="shared" si="11"/>
        <v>3253.5662617655503</v>
      </c>
      <c r="AC87" s="4">
        <f t="shared" si="12"/>
        <v>3253.0184396167401</v>
      </c>
      <c r="AD87" s="4">
        <f t="shared" si="13"/>
        <v>3267.6247660695767</v>
      </c>
      <c r="AE87" s="4">
        <f t="shared" si="14"/>
        <v>3315.7424086206865</v>
      </c>
    </row>
    <row r="88" spans="2:31" x14ac:dyDescent="0.25">
      <c r="B88" s="10">
        <v>68</v>
      </c>
      <c r="C88" s="10">
        <v>3064.8599150835798</v>
      </c>
      <c r="D88" s="10">
        <v>3094.5561135429002</v>
      </c>
      <c r="E88" s="10">
        <v>3179.06410884556</v>
      </c>
      <c r="F88" s="10">
        <v>4495.6026953575201</v>
      </c>
      <c r="G88" s="10">
        <v>4657.8882948045703</v>
      </c>
      <c r="H88" s="10">
        <v>4632.7784569570204</v>
      </c>
      <c r="I88" s="10">
        <v>4495.5574206747897</v>
      </c>
      <c r="J88" s="10">
        <v>4436.7575636571501</v>
      </c>
      <c r="K88" s="10">
        <v>4566.4138128541699</v>
      </c>
      <c r="L88" s="10">
        <v>3145.9532764967298</v>
      </c>
      <c r="M88" s="10">
        <v>3365.9001385353999</v>
      </c>
      <c r="N88" s="10">
        <v>3227.9342861581499</v>
      </c>
      <c r="O88" s="10">
        <v>3242.2761799397599</v>
      </c>
      <c r="P88" s="10">
        <v>3278.1423672654701</v>
      </c>
      <c r="Q88" s="10">
        <v>3216.0919935506299</v>
      </c>
      <c r="R88" s="10">
        <v>3287.9749048359199</v>
      </c>
      <c r="S88" s="10">
        <v>3230.9029751705202</v>
      </c>
      <c r="T88" s="10">
        <v>3262.5845233917098</v>
      </c>
      <c r="U88" s="10">
        <v>3299.8456291474699</v>
      </c>
      <c r="V88" s="10">
        <v>3330.70660914468</v>
      </c>
      <c r="W88" s="10">
        <v>3290.0324741490799</v>
      </c>
      <c r="Y88" s="4">
        <f t="shared" si="8"/>
        <v>3112.8267124906797</v>
      </c>
      <c r="Z88" s="4">
        <f t="shared" si="9"/>
        <v>4595.4231490397033</v>
      </c>
      <c r="AA88" s="4">
        <f t="shared" si="10"/>
        <v>4499.5762657287041</v>
      </c>
      <c r="AB88" s="4">
        <f t="shared" si="11"/>
        <v>3246.59590039676</v>
      </c>
      <c r="AC88" s="4">
        <f t="shared" si="12"/>
        <v>3245.5035135852868</v>
      </c>
      <c r="AD88" s="4">
        <f t="shared" si="13"/>
        <v>3260.487467799383</v>
      </c>
      <c r="AE88" s="4">
        <f t="shared" si="14"/>
        <v>3306.8615708137436</v>
      </c>
    </row>
    <row r="89" spans="2:31" x14ac:dyDescent="0.25">
      <c r="B89" s="10">
        <v>68.5</v>
      </c>
      <c r="C89" s="10">
        <v>3054.7808988452698</v>
      </c>
      <c r="D89" s="10">
        <v>3080.7003663983201</v>
      </c>
      <c r="E89" s="10">
        <v>3170.2972607443799</v>
      </c>
      <c r="F89" s="10">
        <v>4474.0087138152603</v>
      </c>
      <c r="G89" s="10">
        <v>4637.9973324652201</v>
      </c>
      <c r="H89" s="10">
        <v>4614.4157599299797</v>
      </c>
      <c r="I89" s="10">
        <v>4500.9515521547601</v>
      </c>
      <c r="J89" s="10">
        <v>4438.6221689251997</v>
      </c>
      <c r="K89" s="10">
        <v>4568.3866552500203</v>
      </c>
      <c r="L89" s="10">
        <v>3139.4740039124099</v>
      </c>
      <c r="M89" s="10">
        <v>3358.4916663746899</v>
      </c>
      <c r="N89" s="10">
        <v>3220.9759561780202</v>
      </c>
      <c r="O89" s="10">
        <v>3235.3230535167099</v>
      </c>
      <c r="P89" s="10">
        <v>3270.7444000106002</v>
      </c>
      <c r="Q89" s="10">
        <v>3208.4906319906499</v>
      </c>
      <c r="R89" s="10">
        <v>3278.83191060439</v>
      </c>
      <c r="S89" s="10">
        <v>3225.8315715185299</v>
      </c>
      <c r="T89" s="10">
        <v>3255.8592152616802</v>
      </c>
      <c r="U89" s="10">
        <v>3291.1312297445502</v>
      </c>
      <c r="V89" s="10">
        <v>3322.3765976876598</v>
      </c>
      <c r="W89" s="10">
        <v>3281.2153577921099</v>
      </c>
      <c r="Y89" s="4">
        <f t="shared" si="8"/>
        <v>3101.9261753293235</v>
      </c>
      <c r="Z89" s="4">
        <f t="shared" si="9"/>
        <v>4575.4739354034864</v>
      </c>
      <c r="AA89" s="4">
        <f t="shared" si="10"/>
        <v>4502.65345877666</v>
      </c>
      <c r="AB89" s="4">
        <f t="shared" si="11"/>
        <v>3239.6472088217065</v>
      </c>
      <c r="AC89" s="4">
        <f t="shared" si="12"/>
        <v>3238.1860285059865</v>
      </c>
      <c r="AD89" s="4">
        <f t="shared" si="13"/>
        <v>3253.5075657948669</v>
      </c>
      <c r="AE89" s="4">
        <f t="shared" si="14"/>
        <v>3298.2410617414403</v>
      </c>
    </row>
    <row r="90" spans="2:31" x14ac:dyDescent="0.25">
      <c r="B90" s="10">
        <v>69</v>
      </c>
      <c r="C90" s="10">
        <v>3044.8160794400501</v>
      </c>
      <c r="D90" s="10">
        <v>3067.1697876336498</v>
      </c>
      <c r="E90" s="10">
        <v>3161.8181893637998</v>
      </c>
      <c r="F90" s="10">
        <v>4453.00409255253</v>
      </c>
      <c r="G90" s="10">
        <v>4618.6141740161802</v>
      </c>
      <c r="H90" s="10">
        <v>4596.9987718925804</v>
      </c>
      <c r="I90" s="10">
        <v>4501.1437337516099</v>
      </c>
      <c r="J90" s="10">
        <v>4435.83107463128</v>
      </c>
      <c r="K90" s="10">
        <v>4565.3347001206903</v>
      </c>
      <c r="L90" s="10">
        <v>3133.3018237769802</v>
      </c>
      <c r="M90" s="10">
        <v>3351.0116764365798</v>
      </c>
      <c r="N90" s="10">
        <v>3214.04445629564</v>
      </c>
      <c r="O90" s="10">
        <v>3228.74265489344</v>
      </c>
      <c r="P90" s="10">
        <v>3263.6727121568401</v>
      </c>
      <c r="Q90" s="10">
        <v>3201.4101537116399</v>
      </c>
      <c r="R90" s="10">
        <v>3270.0570197658099</v>
      </c>
      <c r="S90" s="10">
        <v>3220.5764763196999</v>
      </c>
      <c r="T90" s="10">
        <v>3249.3201919100902</v>
      </c>
      <c r="U90" s="10">
        <v>3282.7956516905101</v>
      </c>
      <c r="V90" s="10">
        <v>3314.2974623039399</v>
      </c>
      <c r="W90" s="10">
        <v>3272.8302291547202</v>
      </c>
      <c r="Y90" s="4">
        <f t="shared" si="8"/>
        <v>3091.2680188124996</v>
      </c>
      <c r="Z90" s="4">
        <f t="shared" si="9"/>
        <v>4556.2056794870969</v>
      </c>
      <c r="AA90" s="4">
        <f t="shared" si="10"/>
        <v>4500.7698361678595</v>
      </c>
      <c r="AB90" s="4">
        <f t="shared" si="11"/>
        <v>3232.785985503067</v>
      </c>
      <c r="AC90" s="4">
        <f t="shared" si="12"/>
        <v>3231.2751735873067</v>
      </c>
      <c r="AD90" s="4">
        <f t="shared" si="13"/>
        <v>3246.6512293318665</v>
      </c>
      <c r="AE90" s="4">
        <f t="shared" si="14"/>
        <v>3289.9744477163899</v>
      </c>
    </row>
    <row r="91" spans="2:31" x14ac:dyDescent="0.25">
      <c r="B91" s="10">
        <v>69.5</v>
      </c>
      <c r="C91" s="10">
        <v>3035.2653445985602</v>
      </c>
      <c r="D91" s="10">
        <v>3053.8821577875401</v>
      </c>
      <c r="E91" s="10">
        <v>3153.8130833509199</v>
      </c>
      <c r="F91" s="10">
        <v>4432.3276367315302</v>
      </c>
      <c r="G91" s="10">
        <v>4599.6489623125199</v>
      </c>
      <c r="H91" s="10">
        <v>4579.6990677929998</v>
      </c>
      <c r="I91" s="10">
        <v>4496.4285621454001</v>
      </c>
      <c r="J91" s="10">
        <v>4428.9313926807099</v>
      </c>
      <c r="K91" s="10">
        <v>4557.5272429133101</v>
      </c>
      <c r="L91" s="10">
        <v>3127.2120128997299</v>
      </c>
      <c r="M91" s="10">
        <v>3343.5968430775001</v>
      </c>
      <c r="N91" s="10">
        <v>3207.15658980123</v>
      </c>
      <c r="O91" s="10">
        <v>3222.3127619000802</v>
      </c>
      <c r="P91" s="10">
        <v>3256.8849150692499</v>
      </c>
      <c r="Q91" s="10">
        <v>3194.6589137327401</v>
      </c>
      <c r="R91" s="10">
        <v>3261.7420622207001</v>
      </c>
      <c r="S91" s="10">
        <v>3214.9637752646199</v>
      </c>
      <c r="T91" s="10">
        <v>3242.9431795254</v>
      </c>
      <c r="U91" s="10">
        <v>3274.5327319646199</v>
      </c>
      <c r="V91" s="10">
        <v>3306.4782377419501</v>
      </c>
      <c r="W91" s="10">
        <v>3265.0352764866202</v>
      </c>
      <c r="Y91" s="4">
        <f t="shared" si="8"/>
        <v>3080.9868619123404</v>
      </c>
      <c r="Z91" s="4">
        <f t="shared" si="9"/>
        <v>4537.2252222790166</v>
      </c>
      <c r="AA91" s="4">
        <f t="shared" si="10"/>
        <v>4494.2957325798061</v>
      </c>
      <c r="AB91" s="4">
        <f t="shared" si="11"/>
        <v>3225.9884819261533</v>
      </c>
      <c r="AC91" s="4">
        <f t="shared" si="12"/>
        <v>3224.618863567357</v>
      </c>
      <c r="AD91" s="4">
        <f t="shared" si="13"/>
        <v>3239.8830056702404</v>
      </c>
      <c r="AE91" s="4">
        <f t="shared" si="14"/>
        <v>3282.0154153977296</v>
      </c>
    </row>
    <row r="92" spans="2:31" x14ac:dyDescent="0.25">
      <c r="B92" s="10">
        <v>70</v>
      </c>
      <c r="C92" s="10">
        <v>3026.2008277296</v>
      </c>
      <c r="D92" s="10">
        <v>3040.9512169575401</v>
      </c>
      <c r="E92" s="10">
        <v>3146.3314617407</v>
      </c>
      <c r="F92" s="10">
        <v>4411.9963764815802</v>
      </c>
      <c r="G92" s="10">
        <v>4581.1765044529302</v>
      </c>
      <c r="H92" s="10">
        <v>4562.2822120134297</v>
      </c>
      <c r="I92" s="10">
        <v>4487.3199185879703</v>
      </c>
      <c r="J92" s="10">
        <v>4418.2896155236103</v>
      </c>
      <c r="K92" s="10">
        <v>4545.8074034105903</v>
      </c>
      <c r="L92" s="10">
        <v>3121.1478652297301</v>
      </c>
      <c r="M92" s="10">
        <v>3336.22945623959</v>
      </c>
      <c r="N92" s="10">
        <v>3200.7375060274298</v>
      </c>
      <c r="O92" s="10">
        <v>3215.8536150054802</v>
      </c>
      <c r="P92" s="10">
        <v>3250.2664893332799</v>
      </c>
      <c r="Q92" s="10">
        <v>3188.2408440178101</v>
      </c>
      <c r="R92" s="10">
        <v>3253.8632921881499</v>
      </c>
      <c r="S92" s="10">
        <v>3209.0070389192201</v>
      </c>
      <c r="T92" s="10">
        <v>3236.2073412819</v>
      </c>
      <c r="U92" s="10">
        <v>3266.55916989466</v>
      </c>
      <c r="V92" s="10">
        <v>3298.9687958591098</v>
      </c>
      <c r="W92" s="10">
        <v>3257.6140392624202</v>
      </c>
      <c r="Y92" s="4">
        <f t="shared" si="8"/>
        <v>3071.1611688092798</v>
      </c>
      <c r="Z92" s="4">
        <f t="shared" si="9"/>
        <v>4518.485030982647</v>
      </c>
      <c r="AA92" s="4">
        <f t="shared" si="10"/>
        <v>4483.8056458407236</v>
      </c>
      <c r="AB92" s="4">
        <f t="shared" si="11"/>
        <v>3219.3716091655829</v>
      </c>
      <c r="AC92" s="4">
        <f t="shared" si="12"/>
        <v>3218.1203161188569</v>
      </c>
      <c r="AD92" s="4">
        <f t="shared" si="13"/>
        <v>3233.0258907964235</v>
      </c>
      <c r="AE92" s="4">
        <f t="shared" si="14"/>
        <v>3274.3806683387302</v>
      </c>
    </row>
    <row r="93" spans="2:31" x14ac:dyDescent="0.25">
      <c r="B93" s="10">
        <v>70.5</v>
      </c>
      <c r="C93" s="10">
        <v>3017.77224936117</v>
      </c>
      <c r="D93" s="10">
        <v>3028.7543611476199</v>
      </c>
      <c r="E93" s="10">
        <v>3139.4025597248601</v>
      </c>
      <c r="F93" s="10">
        <v>4392.1359117556503</v>
      </c>
      <c r="G93" s="10">
        <v>4563.1336833504902</v>
      </c>
      <c r="H93" s="10">
        <v>4545.1717991304104</v>
      </c>
      <c r="I93" s="10">
        <v>4474.6676522735097</v>
      </c>
      <c r="J93" s="10">
        <v>4404.6129819285197</v>
      </c>
      <c r="K93" s="10">
        <v>4531.1229916053999</v>
      </c>
      <c r="L93" s="10">
        <v>3115.3039974404801</v>
      </c>
      <c r="M93" s="10">
        <v>3328.9762658024301</v>
      </c>
      <c r="N93" s="10">
        <v>3194.5757055684799</v>
      </c>
      <c r="O93" s="10">
        <v>3209.46106611296</v>
      </c>
      <c r="P93" s="10">
        <v>3243.7232761395799</v>
      </c>
      <c r="Q93" s="10">
        <v>3181.9198084179602</v>
      </c>
      <c r="R93" s="10">
        <v>3246.2926987661099</v>
      </c>
      <c r="S93" s="10">
        <v>3202.8148232581898</v>
      </c>
      <c r="T93" s="10">
        <v>3229.6527006541801</v>
      </c>
      <c r="U93" s="10">
        <v>3259.23935879481</v>
      </c>
      <c r="V93" s="10">
        <v>3291.48615224694</v>
      </c>
      <c r="W93" s="10">
        <v>3250.2331103073898</v>
      </c>
      <c r="Y93" s="4">
        <f t="shared" si="8"/>
        <v>3061.9763900778835</v>
      </c>
      <c r="Z93" s="4">
        <f t="shared" si="9"/>
        <v>4500.1471314121836</v>
      </c>
      <c r="AA93" s="4">
        <f t="shared" si="10"/>
        <v>4470.1345419358104</v>
      </c>
      <c r="AB93" s="4">
        <f t="shared" si="11"/>
        <v>3212.9519896037964</v>
      </c>
      <c r="AC93" s="4">
        <f t="shared" si="12"/>
        <v>3211.7013835568337</v>
      </c>
      <c r="AD93" s="4">
        <f t="shared" si="13"/>
        <v>3226.2534075594936</v>
      </c>
      <c r="AE93" s="4">
        <f t="shared" si="14"/>
        <v>3266.9862071163802</v>
      </c>
    </row>
    <row r="94" spans="2:31" x14ac:dyDescent="0.25">
      <c r="B94" s="10">
        <v>71</v>
      </c>
      <c r="C94" s="10">
        <v>3009.8465490153098</v>
      </c>
      <c r="D94" s="10">
        <v>3017.6961375819001</v>
      </c>
      <c r="E94" s="10">
        <v>3132.81722569883</v>
      </c>
      <c r="F94" s="10">
        <v>4372.8296704845798</v>
      </c>
      <c r="G94" s="10">
        <v>4545.4610064867102</v>
      </c>
      <c r="H94" s="10">
        <v>4528.0805189959401</v>
      </c>
      <c r="I94" s="10">
        <v>4459.3423842803004</v>
      </c>
      <c r="J94" s="10">
        <v>4388.5930766005704</v>
      </c>
      <c r="K94" s="10">
        <v>4514.3741652776498</v>
      </c>
      <c r="L94" s="10">
        <v>3109.8933362825501</v>
      </c>
      <c r="M94" s="10">
        <v>3321.8434188020501</v>
      </c>
      <c r="N94" s="10">
        <v>3188.6442789973098</v>
      </c>
      <c r="O94" s="10">
        <v>3203.2754569449198</v>
      </c>
      <c r="P94" s="10">
        <v>3237.6180726856201</v>
      </c>
      <c r="Q94" s="10">
        <v>3175.56942230512</v>
      </c>
      <c r="R94" s="10">
        <v>3239.0447480746002</v>
      </c>
      <c r="S94" s="10">
        <v>3196.5447751441302</v>
      </c>
      <c r="T94" s="10">
        <v>3223.0739927040499</v>
      </c>
      <c r="U94" s="10">
        <v>3252.2169176264001</v>
      </c>
      <c r="V94" s="10">
        <v>3284.4088828187701</v>
      </c>
      <c r="W94" s="10">
        <v>3242.8858594825101</v>
      </c>
      <c r="Y94" s="4">
        <f t="shared" si="8"/>
        <v>3053.4533040986803</v>
      </c>
      <c r="Z94" s="4">
        <f t="shared" si="9"/>
        <v>4482.1237319890761</v>
      </c>
      <c r="AA94" s="4">
        <f t="shared" si="10"/>
        <v>4454.1032087195072</v>
      </c>
      <c r="AB94" s="4">
        <f t="shared" si="11"/>
        <v>3206.7936780273035</v>
      </c>
      <c r="AC94" s="4">
        <f t="shared" si="12"/>
        <v>3205.4876506452201</v>
      </c>
      <c r="AD94" s="4">
        <f t="shared" si="13"/>
        <v>3219.5545053075934</v>
      </c>
      <c r="AE94" s="4">
        <f t="shared" si="14"/>
        <v>3259.8372199758937</v>
      </c>
    </row>
    <row r="95" spans="2:31" x14ac:dyDescent="0.25">
      <c r="B95" s="10">
        <v>71.5</v>
      </c>
      <c r="C95" s="10">
        <v>3002.8416712630401</v>
      </c>
      <c r="D95" s="10">
        <v>3007.5269183851301</v>
      </c>
      <c r="E95" s="10">
        <v>3126.7690321959899</v>
      </c>
      <c r="F95" s="10">
        <v>4354.1940635430001</v>
      </c>
      <c r="G95" s="10">
        <v>4528.1620518178997</v>
      </c>
      <c r="H95" s="10">
        <v>4510.8337239922203</v>
      </c>
      <c r="I95" s="10">
        <v>4442.0917539747597</v>
      </c>
      <c r="J95" s="10">
        <v>4371.0454571672799</v>
      </c>
      <c r="K95" s="10">
        <v>4496.4387704898099</v>
      </c>
      <c r="L95" s="10">
        <v>3104.8096875862798</v>
      </c>
      <c r="M95" s="10">
        <v>3314.6828690763</v>
      </c>
      <c r="N95" s="10">
        <v>3183.0211798506398</v>
      </c>
      <c r="O95" s="10">
        <v>3197.1162172868098</v>
      </c>
      <c r="P95" s="10">
        <v>3231.5840543844101</v>
      </c>
      <c r="Q95" s="10">
        <v>3169.324447986</v>
      </c>
      <c r="R95" s="10">
        <v>3232.09072954471</v>
      </c>
      <c r="S95" s="10">
        <v>3190.3136594232401</v>
      </c>
      <c r="T95" s="10">
        <v>3216.616652361</v>
      </c>
      <c r="U95" s="10">
        <v>3245.2480931627201</v>
      </c>
      <c r="V95" s="10">
        <v>3277.5801663192001</v>
      </c>
      <c r="W95" s="10">
        <v>3235.7108061048598</v>
      </c>
      <c r="Y95" s="4">
        <f t="shared" si="8"/>
        <v>3045.7125406147202</v>
      </c>
      <c r="Z95" s="4">
        <f t="shared" si="9"/>
        <v>4464.3966131177067</v>
      </c>
      <c r="AA95" s="4">
        <f t="shared" si="10"/>
        <v>4436.5253272106165</v>
      </c>
      <c r="AB95" s="4">
        <f t="shared" si="11"/>
        <v>3200.8379121710732</v>
      </c>
      <c r="AC95" s="4">
        <f t="shared" si="12"/>
        <v>3199.3415732190733</v>
      </c>
      <c r="AD95" s="4">
        <f t="shared" si="13"/>
        <v>3213.0070137763164</v>
      </c>
      <c r="AE95" s="4">
        <f t="shared" si="14"/>
        <v>3252.8463551955933</v>
      </c>
    </row>
    <row r="96" spans="2:31" x14ac:dyDescent="0.25">
      <c r="B96" s="10">
        <v>72</v>
      </c>
      <c r="C96" s="10">
        <v>2996.2927153443202</v>
      </c>
      <c r="D96" s="10">
        <v>2998.3383939473001</v>
      </c>
      <c r="E96" s="10">
        <v>3120.98833355949</v>
      </c>
      <c r="F96" s="10">
        <v>4336.1948085730601</v>
      </c>
      <c r="G96" s="10">
        <v>4511.1862002141197</v>
      </c>
      <c r="H96" s="10">
        <v>4493.7569469876398</v>
      </c>
      <c r="I96" s="10">
        <v>4423.7508120079501</v>
      </c>
      <c r="J96" s="10">
        <v>4352.2507436420801</v>
      </c>
      <c r="K96" s="10">
        <v>4478.0144578148902</v>
      </c>
      <c r="L96" s="10">
        <v>3099.97289643564</v>
      </c>
      <c r="M96" s="10">
        <v>3307.77397961206</v>
      </c>
      <c r="N96" s="10">
        <v>3177.8521945776802</v>
      </c>
      <c r="O96" s="10">
        <v>3191.21970889045</v>
      </c>
      <c r="P96" s="10">
        <v>3225.6016710426302</v>
      </c>
      <c r="Q96" s="10">
        <v>3163.2676933441899</v>
      </c>
      <c r="R96" s="10">
        <v>3225.3262050306198</v>
      </c>
      <c r="S96" s="10">
        <v>3184.19010568986</v>
      </c>
      <c r="T96" s="10">
        <v>3210.3168145772702</v>
      </c>
      <c r="U96" s="10">
        <v>3238.5103163809099</v>
      </c>
      <c r="V96" s="10">
        <v>3270.9749125544699</v>
      </c>
      <c r="W96" s="10">
        <v>3228.4875801868302</v>
      </c>
      <c r="Y96" s="4">
        <f t="shared" si="8"/>
        <v>3038.5398142837034</v>
      </c>
      <c r="Z96" s="4">
        <f t="shared" si="9"/>
        <v>4447.0459852582726</v>
      </c>
      <c r="AA96" s="4">
        <f t="shared" si="10"/>
        <v>4418.0053378216398</v>
      </c>
      <c r="AB96" s="4">
        <f t="shared" si="11"/>
        <v>3195.1996902084597</v>
      </c>
      <c r="AC96" s="4">
        <f t="shared" si="12"/>
        <v>3193.363024425757</v>
      </c>
      <c r="AD96" s="4">
        <f t="shared" si="13"/>
        <v>3206.6110417659165</v>
      </c>
      <c r="AE96" s="4">
        <f t="shared" si="14"/>
        <v>3245.9909363740699</v>
      </c>
    </row>
    <row r="97" spans="2:31" x14ac:dyDescent="0.25">
      <c r="B97" s="10">
        <v>72.5</v>
      </c>
      <c r="C97" s="10">
        <v>2990.35830309524</v>
      </c>
      <c r="D97" s="10">
        <v>2990.03766518354</v>
      </c>
      <c r="E97" s="10">
        <v>3115.71964510102</v>
      </c>
      <c r="F97" s="10">
        <v>4318.7149588903203</v>
      </c>
      <c r="G97" s="10">
        <v>4494.3078692190802</v>
      </c>
      <c r="H97" s="10">
        <v>4476.8174006524196</v>
      </c>
      <c r="I97" s="10">
        <v>4404.7625340528202</v>
      </c>
      <c r="J97" s="10">
        <v>4332.6414869300497</v>
      </c>
      <c r="K97" s="10">
        <v>4459.2764148809001</v>
      </c>
      <c r="L97" s="10">
        <v>3095.4821547145798</v>
      </c>
      <c r="M97" s="10">
        <v>3301.0965107002498</v>
      </c>
      <c r="N97" s="10">
        <v>3172.8626345511402</v>
      </c>
      <c r="O97" s="10">
        <v>3185.6239970519</v>
      </c>
      <c r="P97" s="10">
        <v>3219.7641009797599</v>
      </c>
      <c r="Q97" s="10">
        <v>3157.4715002892699</v>
      </c>
      <c r="R97" s="10">
        <v>3218.7611662383601</v>
      </c>
      <c r="S97" s="10">
        <v>3178.1901226991699</v>
      </c>
      <c r="T97" s="10">
        <v>3204.4188636092699</v>
      </c>
      <c r="U97" s="10">
        <v>3231.68298658512</v>
      </c>
      <c r="V97" s="10">
        <v>3264.4465165981101</v>
      </c>
      <c r="W97" s="10">
        <v>3221.3660563778099</v>
      </c>
      <c r="Y97" s="4">
        <f t="shared" si="8"/>
        <v>3032.0385377932666</v>
      </c>
      <c r="Z97" s="4">
        <f t="shared" si="9"/>
        <v>4429.9467429206061</v>
      </c>
      <c r="AA97" s="4">
        <f t="shared" si="10"/>
        <v>4398.8934786212567</v>
      </c>
      <c r="AB97" s="4">
        <f t="shared" si="11"/>
        <v>3189.813766655323</v>
      </c>
      <c r="AC97" s="4">
        <f t="shared" si="12"/>
        <v>3187.619866106977</v>
      </c>
      <c r="AD97" s="4">
        <f t="shared" si="13"/>
        <v>3200.4567175156003</v>
      </c>
      <c r="AE97" s="4">
        <f t="shared" si="14"/>
        <v>3239.1651865203471</v>
      </c>
    </row>
    <row r="98" spans="2:31" x14ac:dyDescent="0.25">
      <c r="B98" s="10">
        <v>73</v>
      </c>
      <c r="C98" s="10">
        <v>2984.8865640992899</v>
      </c>
      <c r="D98" s="10">
        <v>2982.58056649235</v>
      </c>
      <c r="E98" s="10">
        <v>3110.7640988538401</v>
      </c>
      <c r="F98" s="10">
        <v>4301.8938913366101</v>
      </c>
      <c r="G98" s="10">
        <v>4477.56417457303</v>
      </c>
      <c r="H98" s="10">
        <v>4459.9070005822796</v>
      </c>
      <c r="I98" s="10">
        <v>4385.5655724111502</v>
      </c>
      <c r="J98" s="10">
        <v>4312.727099402</v>
      </c>
      <c r="K98" s="10">
        <v>4440.2689248485804</v>
      </c>
      <c r="L98" s="10">
        <v>3091.1980208826299</v>
      </c>
      <c r="M98" s="10">
        <v>3294.3575634670601</v>
      </c>
      <c r="N98" s="10">
        <v>3167.7846757034499</v>
      </c>
      <c r="O98" s="10">
        <v>3180.2714114973701</v>
      </c>
      <c r="P98" s="10">
        <v>3214.02774767661</v>
      </c>
      <c r="Q98" s="10">
        <v>3151.9245597162999</v>
      </c>
      <c r="R98" s="10">
        <v>3212.4289892430102</v>
      </c>
      <c r="S98" s="10">
        <v>3172.2369423876398</v>
      </c>
      <c r="T98" s="10">
        <v>3198.5241448588199</v>
      </c>
      <c r="U98" s="10">
        <v>3224.60769014275</v>
      </c>
      <c r="V98" s="10">
        <v>3258.0909476542502</v>
      </c>
      <c r="W98" s="10">
        <v>3214.4386714717798</v>
      </c>
      <c r="Y98" s="4">
        <f>AVERAGE(C98:E98)</f>
        <v>3026.0770764818267</v>
      </c>
      <c r="Z98" s="4">
        <f>AVERAGE(F98:H98)</f>
        <v>4413.1216888306399</v>
      </c>
      <c r="AA98" s="4">
        <f>AVERAGE(I98:K98)</f>
        <v>4379.5205322205766</v>
      </c>
      <c r="AB98" s="4">
        <f>AVERAGE(L98:N98)</f>
        <v>3184.4467533510465</v>
      </c>
      <c r="AC98" s="4">
        <f>AVERAGE(O98:Q98)</f>
        <v>3182.0745729634268</v>
      </c>
      <c r="AD98" s="4">
        <f>AVERAGE(R98:T98)</f>
        <v>3194.3966921631568</v>
      </c>
      <c r="AE98" s="4">
        <f>AVERAGE(U98:W98)</f>
        <v>3232.3791030895936</v>
      </c>
    </row>
    <row r="99" spans="2:31" x14ac:dyDescent="0.25">
      <c r="B99" s="10">
        <v>73.5</v>
      </c>
      <c r="C99" s="10">
        <v>2979.7655554471098</v>
      </c>
      <c r="D99" s="10">
        <v>2975.4072835775701</v>
      </c>
      <c r="E99" s="10">
        <v>3106.0278481559499</v>
      </c>
      <c r="F99" s="10">
        <v>4285.3191524326103</v>
      </c>
      <c r="G99" s="10">
        <v>4460.9480916226703</v>
      </c>
      <c r="H99" s="10">
        <v>4442.8494968512896</v>
      </c>
      <c r="I99" s="10">
        <v>4366.3008937319801</v>
      </c>
      <c r="J99" s="10">
        <v>4292.7575750201104</v>
      </c>
      <c r="K99" s="10">
        <v>4421.2198149343703</v>
      </c>
      <c r="L99" s="10">
        <v>3086.9175466561601</v>
      </c>
      <c r="M99" s="10">
        <v>3287.7186773037802</v>
      </c>
      <c r="N99" s="10">
        <v>3162.89829232181</v>
      </c>
      <c r="O99" s="10">
        <v>3174.9071059581001</v>
      </c>
      <c r="P99" s="10">
        <v>3208.1231101292101</v>
      </c>
      <c r="Q99" s="10">
        <v>3146.8468293335</v>
      </c>
      <c r="R99" s="10">
        <v>3206.3226616819102</v>
      </c>
      <c r="S99" s="10">
        <v>3166.3225303143499</v>
      </c>
      <c r="T99" s="10">
        <v>3192.5469612792699</v>
      </c>
      <c r="U99" s="10">
        <v>3217.7214069421598</v>
      </c>
      <c r="V99" s="10">
        <v>3251.83951004141</v>
      </c>
      <c r="W99" s="10">
        <v>3207.6585021311098</v>
      </c>
      <c r="Y99" s="4">
        <f t="shared" ref="Y99:Y122" si="15">AVERAGE(C99:E99)</f>
        <v>3020.4002290602098</v>
      </c>
      <c r="Z99" s="4">
        <f t="shared" ref="Z99:Z122" si="16">AVERAGE(F99:H99)</f>
        <v>4396.3722469688573</v>
      </c>
      <c r="AA99" s="4">
        <f t="shared" ref="AA99:AA122" si="17">AVERAGE(I99:K99)</f>
        <v>4360.0927612288206</v>
      </c>
      <c r="AB99" s="4">
        <f t="shared" ref="AB99:AB122" si="18">AVERAGE(L99:N99)</f>
        <v>3179.1781720939166</v>
      </c>
      <c r="AC99" s="4">
        <f t="shared" ref="AC99:AC122" si="19">AVERAGE(O99:Q99)</f>
        <v>3176.6256818069364</v>
      </c>
      <c r="AD99" s="4">
        <f t="shared" ref="AD99:AD122" si="20">AVERAGE(R99:T99)</f>
        <v>3188.3973844251764</v>
      </c>
      <c r="AE99" s="4">
        <f t="shared" ref="AE99:AE122" si="21">AVERAGE(U99:W99)</f>
        <v>3225.7398063715596</v>
      </c>
    </row>
    <row r="100" spans="2:31" x14ac:dyDescent="0.25">
      <c r="B100" s="10">
        <v>74</v>
      </c>
      <c r="C100" s="10">
        <v>2974.9728897724899</v>
      </c>
      <c r="D100" s="10">
        <v>2968.6770933953198</v>
      </c>
      <c r="E100" s="10">
        <v>3101.4958892244999</v>
      </c>
      <c r="F100" s="10">
        <v>4268.9027323913297</v>
      </c>
      <c r="G100" s="10">
        <v>4444.2701560626801</v>
      </c>
      <c r="H100" s="10">
        <v>4425.7737934534498</v>
      </c>
      <c r="I100" s="10">
        <v>4346.9225246190199</v>
      </c>
      <c r="J100" s="10">
        <v>4272.7617828376096</v>
      </c>
      <c r="K100" s="10">
        <v>4402.1803389452198</v>
      </c>
      <c r="L100" s="10">
        <v>3082.7542700540398</v>
      </c>
      <c r="M100" s="10">
        <v>3281.3121161955</v>
      </c>
      <c r="N100" s="10">
        <v>3158.01613301727</v>
      </c>
      <c r="O100" s="10">
        <v>3169.7244777136498</v>
      </c>
      <c r="P100" s="10">
        <v>3202.4411590946902</v>
      </c>
      <c r="Q100" s="10">
        <v>3141.8134926508701</v>
      </c>
      <c r="R100" s="10">
        <v>3200.20049028008</v>
      </c>
      <c r="S100" s="10">
        <v>3160.1917165155301</v>
      </c>
      <c r="T100" s="10">
        <v>3186.6136170074301</v>
      </c>
      <c r="U100" s="10">
        <v>3211.2157392858899</v>
      </c>
      <c r="V100" s="10">
        <v>3245.63344564513</v>
      </c>
      <c r="W100" s="10">
        <v>3200.8168682083801</v>
      </c>
      <c r="Y100" s="4">
        <f t="shared" si="15"/>
        <v>3015.0486241307699</v>
      </c>
      <c r="Z100" s="4">
        <f t="shared" si="16"/>
        <v>4379.6488939691526</v>
      </c>
      <c r="AA100" s="4">
        <f t="shared" si="17"/>
        <v>4340.6215488006164</v>
      </c>
      <c r="AB100" s="4">
        <f t="shared" si="18"/>
        <v>3174.0275064222701</v>
      </c>
      <c r="AC100" s="4">
        <f t="shared" si="19"/>
        <v>3171.3263764864037</v>
      </c>
      <c r="AD100" s="4">
        <f t="shared" si="20"/>
        <v>3182.3352746010132</v>
      </c>
      <c r="AE100" s="4">
        <f t="shared" si="21"/>
        <v>3219.222017713133</v>
      </c>
    </row>
    <row r="101" spans="2:31" x14ac:dyDescent="0.25">
      <c r="B101" s="10">
        <v>74.5</v>
      </c>
      <c r="C101" s="10">
        <v>2970.68974916871</v>
      </c>
      <c r="D101" s="10">
        <v>2962.5299905257202</v>
      </c>
      <c r="E101" s="10">
        <v>3097.3721379214799</v>
      </c>
      <c r="F101" s="10">
        <v>4252.5278384476296</v>
      </c>
      <c r="G101" s="10">
        <v>4427.56003648142</v>
      </c>
      <c r="H101" s="10">
        <v>4408.7152496953704</v>
      </c>
      <c r="I101" s="10">
        <v>4327.3002878042498</v>
      </c>
      <c r="J101" s="10">
        <v>4253.0604875057697</v>
      </c>
      <c r="K101" s="10">
        <v>4382.9157015289502</v>
      </c>
      <c r="L101" s="10">
        <v>3078.6103689357701</v>
      </c>
      <c r="M101" s="10">
        <v>3274.7953795994299</v>
      </c>
      <c r="N101" s="10">
        <v>3153.1076137364698</v>
      </c>
      <c r="O101" s="10">
        <v>3164.3512052941901</v>
      </c>
      <c r="P101" s="10">
        <v>3196.8260585016301</v>
      </c>
      <c r="Q101" s="10">
        <v>3136.7801118705802</v>
      </c>
      <c r="R101" s="10">
        <v>3193.9292402053402</v>
      </c>
      <c r="S101" s="10">
        <v>3153.9699561399402</v>
      </c>
      <c r="T101" s="10">
        <v>3180.7639653903698</v>
      </c>
      <c r="U101" s="10">
        <v>3204.9164115748299</v>
      </c>
      <c r="V101" s="10">
        <v>3239.3541009508499</v>
      </c>
      <c r="W101" s="10">
        <v>3194.0301991199999</v>
      </c>
      <c r="Y101" s="4">
        <f t="shared" si="15"/>
        <v>3010.1972925386367</v>
      </c>
      <c r="Z101" s="4">
        <f t="shared" si="16"/>
        <v>4362.934374874807</v>
      </c>
      <c r="AA101" s="4">
        <f t="shared" si="17"/>
        <v>4321.0921589463223</v>
      </c>
      <c r="AB101" s="4">
        <f t="shared" si="18"/>
        <v>3168.8377874238904</v>
      </c>
      <c r="AC101" s="4">
        <f t="shared" si="19"/>
        <v>3165.9857918887997</v>
      </c>
      <c r="AD101" s="4">
        <f t="shared" si="20"/>
        <v>3176.2210539118837</v>
      </c>
      <c r="AE101" s="4">
        <f t="shared" si="21"/>
        <v>3212.7669038818931</v>
      </c>
    </row>
    <row r="102" spans="2:31" x14ac:dyDescent="0.25">
      <c r="B102" s="10">
        <v>75</v>
      </c>
      <c r="C102" s="10">
        <v>2966.7144497228601</v>
      </c>
      <c r="D102" s="10">
        <v>2956.87989834167</v>
      </c>
      <c r="E102" s="10">
        <v>3093.2045994616801</v>
      </c>
      <c r="F102" s="10">
        <v>4236.3090480992396</v>
      </c>
      <c r="G102" s="10">
        <v>4411.05272756875</v>
      </c>
      <c r="H102" s="10">
        <v>4391.6805301351696</v>
      </c>
      <c r="I102" s="10">
        <v>4307.6429228870402</v>
      </c>
      <c r="J102" s="10">
        <v>4233.6476513675798</v>
      </c>
      <c r="K102" s="10">
        <v>4363.6404407389</v>
      </c>
      <c r="L102" s="10">
        <v>3074.74581442612</v>
      </c>
      <c r="M102" s="10">
        <v>3268.1423498372701</v>
      </c>
      <c r="N102" s="10">
        <v>3148.33641363066</v>
      </c>
      <c r="O102" s="10">
        <v>3158.8319428428299</v>
      </c>
      <c r="P102" s="10">
        <v>3191.4601548994901</v>
      </c>
      <c r="Q102" s="10">
        <v>3131.4749726345999</v>
      </c>
      <c r="R102" s="10">
        <v>3187.5784626496202</v>
      </c>
      <c r="S102" s="10">
        <v>3147.7605352289102</v>
      </c>
      <c r="T102" s="10">
        <v>3174.9439318374498</v>
      </c>
      <c r="U102" s="10">
        <v>3198.8133028952898</v>
      </c>
      <c r="V102" s="10">
        <v>3233.20028875141</v>
      </c>
      <c r="W102" s="10">
        <v>3187.2413714767899</v>
      </c>
      <c r="Y102" s="4">
        <f t="shared" si="15"/>
        <v>3005.5996491754036</v>
      </c>
      <c r="Z102" s="4">
        <f t="shared" si="16"/>
        <v>4346.3474352677194</v>
      </c>
      <c r="AA102" s="4">
        <f t="shared" si="17"/>
        <v>4301.6436716645067</v>
      </c>
      <c r="AB102" s="4">
        <f t="shared" si="18"/>
        <v>3163.7415259646828</v>
      </c>
      <c r="AC102" s="4">
        <f t="shared" si="19"/>
        <v>3160.5890234589733</v>
      </c>
      <c r="AD102" s="4">
        <f t="shared" si="20"/>
        <v>3170.094309905327</v>
      </c>
      <c r="AE102" s="4">
        <f t="shared" si="21"/>
        <v>3206.4183210411634</v>
      </c>
    </row>
    <row r="103" spans="2:31" x14ac:dyDescent="0.25">
      <c r="B103" s="10">
        <v>75.5</v>
      </c>
      <c r="C103" s="10">
        <v>2963.1811616761302</v>
      </c>
      <c r="D103" s="10">
        <v>2951.4646295985299</v>
      </c>
      <c r="E103" s="10">
        <v>3089.3416400301298</v>
      </c>
      <c r="F103" s="10">
        <v>4219.8729962877596</v>
      </c>
      <c r="G103" s="10">
        <v>4394.5213509628502</v>
      </c>
      <c r="H103" s="10">
        <v>4374.5643418192503</v>
      </c>
      <c r="I103" s="10">
        <v>4288.0363555765898</v>
      </c>
      <c r="J103" s="10">
        <v>4214.3343282167498</v>
      </c>
      <c r="K103" s="10">
        <v>4344.3513259021602</v>
      </c>
      <c r="L103" s="10">
        <v>3070.8919489462401</v>
      </c>
      <c r="M103" s="10">
        <v>3261.6605740497598</v>
      </c>
      <c r="N103" s="10">
        <v>3143.9308085371599</v>
      </c>
      <c r="O103" s="10">
        <v>3153.3010467141999</v>
      </c>
      <c r="P103" s="10">
        <v>3186.4016460974599</v>
      </c>
      <c r="Q103" s="10">
        <v>3126.1529887265601</v>
      </c>
      <c r="R103" s="10">
        <v>3181.3227978397099</v>
      </c>
      <c r="S103" s="10">
        <v>3141.4994161228101</v>
      </c>
      <c r="T103" s="10">
        <v>3169.2684230784798</v>
      </c>
      <c r="U103" s="10">
        <v>3192.9748171006499</v>
      </c>
      <c r="V103" s="10">
        <v>3227.3376017519499</v>
      </c>
      <c r="W103" s="10">
        <v>3180.3751680857399</v>
      </c>
      <c r="Y103" s="4">
        <f t="shared" si="15"/>
        <v>3001.3291437682633</v>
      </c>
      <c r="Z103" s="4">
        <f t="shared" si="16"/>
        <v>4329.6528963566207</v>
      </c>
      <c r="AA103" s="4">
        <f t="shared" si="17"/>
        <v>4282.2406698984996</v>
      </c>
      <c r="AB103" s="4">
        <f t="shared" si="18"/>
        <v>3158.8277771777198</v>
      </c>
      <c r="AC103" s="4">
        <f t="shared" si="19"/>
        <v>3155.2852271794068</v>
      </c>
      <c r="AD103" s="4">
        <f t="shared" si="20"/>
        <v>3164.0302123469996</v>
      </c>
      <c r="AE103" s="4">
        <f t="shared" si="21"/>
        <v>3200.2291956461136</v>
      </c>
    </row>
    <row r="104" spans="2:31" x14ac:dyDescent="0.25">
      <c r="B104" s="10">
        <v>76</v>
      </c>
      <c r="C104" s="10">
        <v>2960.2418004009</v>
      </c>
      <c r="D104" s="10">
        <v>2946.54335076498</v>
      </c>
      <c r="E104" s="10">
        <v>3085.8058565797901</v>
      </c>
      <c r="F104" s="10">
        <v>4203.4882276017997</v>
      </c>
      <c r="G104" s="10">
        <v>4377.9922836230598</v>
      </c>
      <c r="H104" s="10">
        <v>4357.7007986607196</v>
      </c>
      <c r="I104" s="10">
        <v>4268.3257709756999</v>
      </c>
      <c r="J104" s="10">
        <v>4195.0331566901104</v>
      </c>
      <c r="K104" s="10">
        <v>4325.0821097672597</v>
      </c>
      <c r="L104" s="10">
        <v>3067.3270060077102</v>
      </c>
      <c r="M104" s="10">
        <v>3255.2270514512302</v>
      </c>
      <c r="N104" s="10">
        <v>3139.5930285439899</v>
      </c>
      <c r="O104" s="10">
        <v>3147.94568051023</v>
      </c>
      <c r="P104" s="10">
        <v>3181.5726583498999</v>
      </c>
      <c r="Q104" s="10">
        <v>3120.63479656863</v>
      </c>
      <c r="R104" s="10">
        <v>3174.90586564056</v>
      </c>
      <c r="S104" s="10">
        <v>3135.0140728855899</v>
      </c>
      <c r="T104" s="10">
        <v>3163.77955527826</v>
      </c>
      <c r="U104" s="10">
        <v>3186.8558624959901</v>
      </c>
      <c r="V104" s="10">
        <v>3221.4535072629701</v>
      </c>
      <c r="W104" s="10">
        <v>3173.4036882205</v>
      </c>
      <c r="Y104" s="4">
        <f t="shared" si="15"/>
        <v>2997.5303359152235</v>
      </c>
      <c r="Z104" s="4">
        <f t="shared" si="16"/>
        <v>4313.0604366285261</v>
      </c>
      <c r="AA104" s="4">
        <f t="shared" si="17"/>
        <v>4262.8136791443567</v>
      </c>
      <c r="AB104" s="4">
        <f t="shared" si="18"/>
        <v>3154.0490286676431</v>
      </c>
      <c r="AC104" s="4">
        <f t="shared" si="19"/>
        <v>3150.05104514292</v>
      </c>
      <c r="AD104" s="4">
        <f t="shared" si="20"/>
        <v>3157.8998312681365</v>
      </c>
      <c r="AE104" s="4">
        <f t="shared" si="21"/>
        <v>3193.9043526598202</v>
      </c>
    </row>
    <row r="105" spans="2:31" x14ac:dyDescent="0.25">
      <c r="B105" s="10">
        <v>76.5</v>
      </c>
      <c r="C105" s="10">
        <v>2957.5159605735898</v>
      </c>
      <c r="D105" s="10">
        <v>2941.92013303158</v>
      </c>
      <c r="E105" s="10">
        <v>3082.4175057037501</v>
      </c>
      <c r="F105" s="10">
        <v>4186.9214414185399</v>
      </c>
      <c r="G105" s="10">
        <v>4361.4593538784402</v>
      </c>
      <c r="H105" s="10">
        <v>4340.87232107401</v>
      </c>
      <c r="I105" s="10">
        <v>4248.79417886376</v>
      </c>
      <c r="J105" s="10">
        <v>4175.7150500653697</v>
      </c>
      <c r="K105" s="10">
        <v>4305.7229306489899</v>
      </c>
      <c r="L105" s="10">
        <v>3063.8359135378</v>
      </c>
      <c r="M105" s="10">
        <v>3248.82198815317</v>
      </c>
      <c r="N105" s="10">
        <v>3135.3352257424099</v>
      </c>
      <c r="O105" s="10">
        <v>3142.4084407608102</v>
      </c>
      <c r="P105" s="10">
        <v>3176.8344071863198</v>
      </c>
      <c r="Q105" s="10">
        <v>3115.2241705786</v>
      </c>
      <c r="R105" s="10">
        <v>3168.45480148858</v>
      </c>
      <c r="S105" s="10">
        <v>3128.7312131653998</v>
      </c>
      <c r="T105" s="10">
        <v>3158.3715817787001</v>
      </c>
      <c r="U105" s="10">
        <v>3180.3334231623398</v>
      </c>
      <c r="V105" s="10">
        <v>3215.8165426391802</v>
      </c>
      <c r="W105" s="10">
        <v>3166.6338548989302</v>
      </c>
      <c r="Y105" s="4">
        <f t="shared" si="15"/>
        <v>2993.9511997696404</v>
      </c>
      <c r="Z105" s="4">
        <f t="shared" si="16"/>
        <v>4296.4177054569964</v>
      </c>
      <c r="AA105" s="4">
        <f t="shared" si="17"/>
        <v>4243.4107198593729</v>
      </c>
      <c r="AB105" s="4">
        <f t="shared" si="18"/>
        <v>3149.3310424777933</v>
      </c>
      <c r="AC105" s="4">
        <f t="shared" si="19"/>
        <v>3144.822339508577</v>
      </c>
      <c r="AD105" s="4">
        <f t="shared" si="20"/>
        <v>3151.8525321442266</v>
      </c>
      <c r="AE105" s="4">
        <f t="shared" si="21"/>
        <v>3187.5946069001498</v>
      </c>
    </row>
    <row r="106" spans="2:31" x14ac:dyDescent="0.25">
      <c r="B106" s="10">
        <v>77</v>
      </c>
      <c r="C106" s="10">
        <v>2954.8527896253499</v>
      </c>
      <c r="D106" s="10">
        <v>2937.4238691026499</v>
      </c>
      <c r="E106" s="10">
        <v>3078.9496342225998</v>
      </c>
      <c r="F106" s="10">
        <v>4170.2254421461103</v>
      </c>
      <c r="G106" s="10">
        <v>4344.48884355272</v>
      </c>
      <c r="H106" s="10">
        <v>4323.96179500994</v>
      </c>
      <c r="I106" s="10">
        <v>4229.5477271823602</v>
      </c>
      <c r="J106" s="10">
        <v>4156.3279546826298</v>
      </c>
      <c r="K106" s="10">
        <v>4286.4236848999399</v>
      </c>
      <c r="L106" s="10">
        <v>3060.5639446168502</v>
      </c>
      <c r="M106" s="10">
        <v>3242.6158012871601</v>
      </c>
      <c r="N106" s="10">
        <v>3131.13212600629</v>
      </c>
      <c r="O106" s="10">
        <v>3137.4122078335399</v>
      </c>
      <c r="P106" s="10">
        <v>3172.3904764712902</v>
      </c>
      <c r="Q106" s="10">
        <v>3109.8961985442502</v>
      </c>
      <c r="R106" s="10">
        <v>3162.31945740432</v>
      </c>
      <c r="S106" s="10">
        <v>3122.5234708001199</v>
      </c>
      <c r="T106" s="10">
        <v>3153.0155725333202</v>
      </c>
      <c r="U106" s="10">
        <v>3173.5955574060299</v>
      </c>
      <c r="V106" s="10">
        <v>3210.3886283768002</v>
      </c>
      <c r="W106" s="10">
        <v>3160.16282968212</v>
      </c>
      <c r="Y106" s="4">
        <f t="shared" si="15"/>
        <v>2990.4087643168664</v>
      </c>
      <c r="Z106" s="4">
        <f t="shared" si="16"/>
        <v>4279.5586935695901</v>
      </c>
      <c r="AA106" s="4">
        <f t="shared" si="17"/>
        <v>4224.0997889216424</v>
      </c>
      <c r="AB106" s="4">
        <f t="shared" si="18"/>
        <v>3144.7706239701001</v>
      </c>
      <c r="AC106" s="4">
        <f t="shared" si="19"/>
        <v>3139.8996276163598</v>
      </c>
      <c r="AD106" s="4">
        <f t="shared" si="20"/>
        <v>3145.9528335792534</v>
      </c>
      <c r="AE106" s="4">
        <f t="shared" si="21"/>
        <v>3181.3823384883167</v>
      </c>
    </row>
    <row r="107" spans="2:31" x14ac:dyDescent="0.25">
      <c r="B107" s="10">
        <v>77.5</v>
      </c>
      <c r="C107" s="10">
        <v>2952.4920066875402</v>
      </c>
      <c r="D107" s="10">
        <v>2933.0245695565</v>
      </c>
      <c r="E107" s="10">
        <v>3075.7136102040899</v>
      </c>
      <c r="F107" s="10">
        <v>4153.1637956033101</v>
      </c>
      <c r="G107" s="10">
        <v>4326.8499162410699</v>
      </c>
      <c r="H107" s="10">
        <v>4307.1039861867202</v>
      </c>
      <c r="I107" s="10">
        <v>4210.3184440304804</v>
      </c>
      <c r="J107" s="10">
        <v>4136.8782491008196</v>
      </c>
      <c r="K107" s="10">
        <v>4267.1722101277901</v>
      </c>
      <c r="L107" s="10">
        <v>3057.2525911370399</v>
      </c>
      <c r="M107" s="10">
        <v>3236.61744167187</v>
      </c>
      <c r="N107" s="10">
        <v>3126.8621992004</v>
      </c>
      <c r="O107" s="10">
        <v>3132.8204187430101</v>
      </c>
      <c r="P107" s="10">
        <v>3167.800820982</v>
      </c>
      <c r="Q107" s="10">
        <v>3104.90412411941</v>
      </c>
      <c r="R107" s="10">
        <v>3156.3763353843001</v>
      </c>
      <c r="S107" s="10">
        <v>3116.1462414834</v>
      </c>
      <c r="T107" s="10">
        <v>3147.7822741705099</v>
      </c>
      <c r="U107" s="10">
        <v>3166.7452658223501</v>
      </c>
      <c r="V107" s="10">
        <v>3205.1018474081102</v>
      </c>
      <c r="W107" s="10">
        <v>3154.0062185843699</v>
      </c>
      <c r="Y107" s="4">
        <f t="shared" si="15"/>
        <v>2987.0767288160437</v>
      </c>
      <c r="Z107" s="4">
        <f t="shared" si="16"/>
        <v>4262.3725660103664</v>
      </c>
      <c r="AA107" s="4">
        <f t="shared" si="17"/>
        <v>4204.789634419697</v>
      </c>
      <c r="AB107" s="4">
        <f t="shared" si="18"/>
        <v>3140.2440773364365</v>
      </c>
      <c r="AC107" s="4">
        <f t="shared" si="19"/>
        <v>3135.1751212814729</v>
      </c>
      <c r="AD107" s="4">
        <f t="shared" si="20"/>
        <v>3140.1016170127368</v>
      </c>
      <c r="AE107" s="4">
        <f t="shared" si="21"/>
        <v>3175.2844439382766</v>
      </c>
    </row>
    <row r="108" spans="2:31" x14ac:dyDescent="0.25">
      <c r="B108" s="10">
        <v>78</v>
      </c>
      <c r="C108" s="10">
        <v>2950.32826085126</v>
      </c>
      <c r="D108" s="10">
        <v>2928.7443620045601</v>
      </c>
      <c r="E108" s="10">
        <v>3072.4456902725901</v>
      </c>
      <c r="F108" s="10">
        <v>4135.9463635041002</v>
      </c>
      <c r="G108" s="10">
        <v>4308.7676195685199</v>
      </c>
      <c r="H108" s="10">
        <v>4290.3540418950097</v>
      </c>
      <c r="I108" s="10">
        <v>4190.8813553277796</v>
      </c>
      <c r="J108" s="10">
        <v>4117.3060808087203</v>
      </c>
      <c r="K108" s="10">
        <v>4247.95428893382</v>
      </c>
      <c r="L108" s="10">
        <v>3054.39718857961</v>
      </c>
      <c r="M108" s="10">
        <v>3230.76483451485</v>
      </c>
      <c r="N108" s="10">
        <v>3122.3550613636799</v>
      </c>
      <c r="O108" s="10">
        <v>3128.24971651241</v>
      </c>
      <c r="P108" s="10">
        <v>3163.2376414486998</v>
      </c>
      <c r="Q108" s="10">
        <v>3100.0444214793301</v>
      </c>
      <c r="R108" s="10">
        <v>3150.19957134891</v>
      </c>
      <c r="S108" s="10">
        <v>3109.8555052136298</v>
      </c>
      <c r="T108" s="10">
        <v>3142.5986550449802</v>
      </c>
      <c r="U108" s="10">
        <v>3159.8809155144399</v>
      </c>
      <c r="V108" s="10">
        <v>3199.67209356696</v>
      </c>
      <c r="W108" s="10">
        <v>3148.1997615560799</v>
      </c>
      <c r="Y108" s="4">
        <f t="shared" si="15"/>
        <v>2983.8394377094701</v>
      </c>
      <c r="Z108" s="4">
        <f t="shared" si="16"/>
        <v>4245.0226749892099</v>
      </c>
      <c r="AA108" s="4">
        <f t="shared" si="17"/>
        <v>4185.3805750234396</v>
      </c>
      <c r="AB108" s="4">
        <f t="shared" si="18"/>
        <v>3135.8390281527136</v>
      </c>
      <c r="AC108" s="4">
        <f t="shared" si="19"/>
        <v>3130.5105931468133</v>
      </c>
      <c r="AD108" s="4">
        <f t="shared" si="20"/>
        <v>3134.2179105358396</v>
      </c>
      <c r="AE108" s="4">
        <f t="shared" si="21"/>
        <v>3169.2509235458269</v>
      </c>
    </row>
    <row r="109" spans="2:31" x14ac:dyDescent="0.25">
      <c r="B109" s="10">
        <v>78.5</v>
      </c>
      <c r="C109" s="10">
        <v>2948.0526033760402</v>
      </c>
      <c r="D109" s="10">
        <v>2924.6399950023101</v>
      </c>
      <c r="E109" s="10">
        <v>3069.1030414336901</v>
      </c>
      <c r="F109" s="10">
        <v>4118.4611266250804</v>
      </c>
      <c r="G109" s="10">
        <v>4290.1153735591697</v>
      </c>
      <c r="H109" s="10">
        <v>4273.41634924759</v>
      </c>
      <c r="I109" s="10">
        <v>4171.4437572910201</v>
      </c>
      <c r="J109" s="10">
        <v>4097.9682935854298</v>
      </c>
      <c r="K109" s="10">
        <v>4228.7054601454602</v>
      </c>
      <c r="L109" s="10">
        <v>3051.5007044990898</v>
      </c>
      <c r="M109" s="10">
        <v>3225.1157754107999</v>
      </c>
      <c r="N109" s="10">
        <v>3117.9147581953698</v>
      </c>
      <c r="O109" s="10">
        <v>3123.7097915130598</v>
      </c>
      <c r="P109" s="10">
        <v>3158.7003609128501</v>
      </c>
      <c r="Q109" s="10">
        <v>3095.4495285104099</v>
      </c>
      <c r="R109" s="10">
        <v>3144.3524010531801</v>
      </c>
      <c r="S109" s="10">
        <v>3103.8862866377899</v>
      </c>
      <c r="T109" s="10">
        <v>3137.6610309585399</v>
      </c>
      <c r="U109" s="10">
        <v>3153.44374440401</v>
      </c>
      <c r="V109" s="10">
        <v>3194.4598928693199</v>
      </c>
      <c r="W109" s="10">
        <v>3142.6538160958598</v>
      </c>
      <c r="Y109" s="4">
        <f t="shared" si="15"/>
        <v>2980.5985466040133</v>
      </c>
      <c r="Z109" s="4">
        <f t="shared" si="16"/>
        <v>4227.3309498106137</v>
      </c>
      <c r="AA109" s="4">
        <f t="shared" si="17"/>
        <v>4166.0391703406367</v>
      </c>
      <c r="AB109" s="4">
        <f t="shared" si="18"/>
        <v>3131.510412701753</v>
      </c>
      <c r="AC109" s="4">
        <f t="shared" si="19"/>
        <v>3125.9532269787728</v>
      </c>
      <c r="AD109" s="4">
        <f t="shared" si="20"/>
        <v>3128.6332395498362</v>
      </c>
      <c r="AE109" s="4">
        <f t="shared" si="21"/>
        <v>3163.5191511230637</v>
      </c>
    </row>
    <row r="110" spans="2:31" x14ac:dyDescent="0.25">
      <c r="B110" s="10">
        <v>79</v>
      </c>
      <c r="C110" s="10">
        <v>2945.9332775438402</v>
      </c>
      <c r="D110" s="10">
        <v>2920.75362256274</v>
      </c>
      <c r="E110" s="10">
        <v>3065.7425111381999</v>
      </c>
      <c r="F110" s="10">
        <v>4100.92520574226</v>
      </c>
      <c r="G110" s="10">
        <v>4271.0280165322001</v>
      </c>
      <c r="H110" s="10">
        <v>4256.4757681213396</v>
      </c>
      <c r="I110" s="10">
        <v>4151.9176569416304</v>
      </c>
      <c r="J110" s="10">
        <v>4078.6459942894899</v>
      </c>
      <c r="K110" s="10">
        <v>4209.4633595238502</v>
      </c>
      <c r="L110" s="10">
        <v>3048.6438958690601</v>
      </c>
      <c r="M110" s="10">
        <v>3219.6094685552298</v>
      </c>
      <c r="N110" s="10">
        <v>3113.5096127407501</v>
      </c>
      <c r="O110" s="10">
        <v>3119.4593605414698</v>
      </c>
      <c r="P110" s="10">
        <v>3154.1707887883499</v>
      </c>
      <c r="Q110" s="10">
        <v>3090.9610359458902</v>
      </c>
      <c r="R110" s="10">
        <v>3138.6402024085801</v>
      </c>
      <c r="S110" s="10">
        <v>3097.9734135625999</v>
      </c>
      <c r="T110" s="10">
        <v>3132.9626201214301</v>
      </c>
      <c r="U110" s="10">
        <v>3147.2675869216</v>
      </c>
      <c r="V110" s="10">
        <v>3189.1126542164998</v>
      </c>
      <c r="W110" s="10">
        <v>3137.2441495138401</v>
      </c>
      <c r="Y110" s="4">
        <f t="shared" si="15"/>
        <v>2977.476470414927</v>
      </c>
      <c r="Z110" s="4">
        <f t="shared" si="16"/>
        <v>4209.4763301319335</v>
      </c>
      <c r="AA110" s="4">
        <f t="shared" si="17"/>
        <v>4146.6756702516568</v>
      </c>
      <c r="AB110" s="4">
        <f t="shared" si="18"/>
        <v>3127.2543257216803</v>
      </c>
      <c r="AC110" s="4">
        <f t="shared" si="19"/>
        <v>3121.5303950919028</v>
      </c>
      <c r="AD110" s="4">
        <f t="shared" si="20"/>
        <v>3123.192078697537</v>
      </c>
      <c r="AE110" s="4">
        <f t="shared" si="21"/>
        <v>3157.8747968839803</v>
      </c>
    </row>
    <row r="111" spans="2:31" x14ac:dyDescent="0.25">
      <c r="B111" s="10">
        <v>79.5</v>
      </c>
      <c r="C111" s="10">
        <v>2944.27036978047</v>
      </c>
      <c r="D111" s="10">
        <v>2916.9494100045899</v>
      </c>
      <c r="E111" s="10">
        <v>3062.6555682048202</v>
      </c>
      <c r="F111" s="10">
        <v>4083.4246422894298</v>
      </c>
      <c r="G111" s="10">
        <v>4251.9785727408398</v>
      </c>
      <c r="H111" s="10">
        <v>4239.5465645615004</v>
      </c>
      <c r="I111" s="10">
        <v>4132.1512579427099</v>
      </c>
      <c r="J111" s="10">
        <v>4059.3644245909099</v>
      </c>
      <c r="K111" s="10">
        <v>4190.2978597381698</v>
      </c>
      <c r="L111" s="10">
        <v>3045.9694258997902</v>
      </c>
      <c r="M111" s="10">
        <v>3214.3281461485499</v>
      </c>
      <c r="N111" s="10">
        <v>3109.2343851655801</v>
      </c>
      <c r="O111" s="10">
        <v>3114.8260820475498</v>
      </c>
      <c r="P111" s="10">
        <v>3149.5774376865202</v>
      </c>
      <c r="Q111" s="10">
        <v>3086.6459500001702</v>
      </c>
      <c r="R111" s="10">
        <v>3132.8931829723601</v>
      </c>
      <c r="S111" s="10">
        <v>3092.29686016801</v>
      </c>
      <c r="T111" s="10">
        <v>3128.3238423365201</v>
      </c>
      <c r="U111" s="10">
        <v>3141.47190197381</v>
      </c>
      <c r="V111" s="10">
        <v>3183.7386277679698</v>
      </c>
      <c r="W111" s="10">
        <v>3131.7296650932599</v>
      </c>
      <c r="Y111" s="4">
        <f t="shared" si="15"/>
        <v>2974.6251159966268</v>
      </c>
      <c r="Z111" s="4">
        <f t="shared" si="16"/>
        <v>4191.6499265305902</v>
      </c>
      <c r="AA111" s="4">
        <f t="shared" si="17"/>
        <v>4127.2711807572632</v>
      </c>
      <c r="AB111" s="4">
        <f t="shared" si="18"/>
        <v>3123.1773190713066</v>
      </c>
      <c r="AC111" s="4">
        <f t="shared" si="19"/>
        <v>3117.0164899114134</v>
      </c>
      <c r="AD111" s="4">
        <f t="shared" si="20"/>
        <v>3117.8379618256299</v>
      </c>
      <c r="AE111" s="4">
        <f t="shared" si="21"/>
        <v>3152.313398278347</v>
      </c>
    </row>
    <row r="112" spans="2:31" x14ac:dyDescent="0.25">
      <c r="B112" s="10">
        <v>80</v>
      </c>
      <c r="C112" s="10">
        <v>2942.6199280844198</v>
      </c>
      <c r="D112" s="10">
        <v>2913.3652195836999</v>
      </c>
      <c r="E112" s="10">
        <v>3059.7842246826099</v>
      </c>
      <c r="F112" s="10">
        <v>4065.9292761435599</v>
      </c>
      <c r="G112" s="10">
        <v>4233.0496525955396</v>
      </c>
      <c r="H112" s="10">
        <v>4222.7298342490703</v>
      </c>
      <c r="I112" s="10">
        <v>4112.34288912395</v>
      </c>
      <c r="J112" s="10">
        <v>4039.8556239497998</v>
      </c>
      <c r="K112" s="10">
        <v>4171.1879910612797</v>
      </c>
      <c r="L112" s="10">
        <v>3043.2131191418398</v>
      </c>
      <c r="M112" s="10">
        <v>3209.1649904410401</v>
      </c>
      <c r="N112" s="10">
        <v>3105.0964581591302</v>
      </c>
      <c r="O112" s="10">
        <v>3110.15596224518</v>
      </c>
      <c r="P112" s="10">
        <v>3145.2128736213599</v>
      </c>
      <c r="Q112" s="10">
        <v>3082.4022264364799</v>
      </c>
      <c r="R112" s="10">
        <v>3127.0849729284</v>
      </c>
      <c r="S112" s="10">
        <v>3087.0246283993301</v>
      </c>
      <c r="T112" s="10">
        <v>3123.8154198945399</v>
      </c>
      <c r="U112" s="10">
        <v>3136.1343257885801</v>
      </c>
      <c r="V112" s="10">
        <v>3178.3257724694499</v>
      </c>
      <c r="W112" s="10">
        <v>3126.1003986775499</v>
      </c>
      <c r="Y112" s="4">
        <f t="shared" si="15"/>
        <v>2971.9231241169095</v>
      </c>
      <c r="Z112" s="4">
        <f t="shared" si="16"/>
        <v>4173.9029209960563</v>
      </c>
      <c r="AA112" s="4">
        <f t="shared" si="17"/>
        <v>4107.795501378343</v>
      </c>
      <c r="AB112" s="4">
        <f t="shared" si="18"/>
        <v>3119.1581892473368</v>
      </c>
      <c r="AC112" s="4">
        <f t="shared" si="19"/>
        <v>3112.5903541010066</v>
      </c>
      <c r="AD112" s="4">
        <f t="shared" si="20"/>
        <v>3112.6416737407567</v>
      </c>
      <c r="AE112" s="4">
        <f t="shared" si="21"/>
        <v>3146.8534989785271</v>
      </c>
    </row>
    <row r="113" spans="2:31" x14ac:dyDescent="0.25">
      <c r="B113" s="10">
        <v>80.5</v>
      </c>
      <c r="C113" s="10">
        <v>2940.9132336029102</v>
      </c>
      <c r="D113" s="10">
        <v>2910.1032456667999</v>
      </c>
      <c r="E113" s="10">
        <v>3057.1753333069901</v>
      </c>
      <c r="F113" s="10">
        <v>4048.3874106510302</v>
      </c>
      <c r="G113" s="10">
        <v>4213.9675659490704</v>
      </c>
      <c r="H113" s="10">
        <v>4205.7395016499904</v>
      </c>
      <c r="I113" s="10">
        <v>4092.4426759306398</v>
      </c>
      <c r="J113" s="10">
        <v>4020.3025252727198</v>
      </c>
      <c r="K113" s="10">
        <v>4152.4431200161298</v>
      </c>
      <c r="L113" s="10">
        <v>3040.18980232896</v>
      </c>
      <c r="M113" s="10">
        <v>3204.1433539129198</v>
      </c>
      <c r="N113" s="10">
        <v>3101.28157205856</v>
      </c>
      <c r="O113" s="10">
        <v>3105.79474316494</v>
      </c>
      <c r="P113" s="10">
        <v>3140.9595967330902</v>
      </c>
      <c r="Q113" s="10">
        <v>3078.1584135468202</v>
      </c>
      <c r="R113" s="10">
        <v>3121.60993278969</v>
      </c>
      <c r="S113" s="10">
        <v>3082.3223525471499</v>
      </c>
      <c r="T113" s="10">
        <v>3119.48327126605</v>
      </c>
      <c r="U113" s="10">
        <v>3131.0134631175401</v>
      </c>
      <c r="V113" s="10">
        <v>3173.0709544998599</v>
      </c>
      <c r="W113" s="10">
        <v>3120.3496164077101</v>
      </c>
      <c r="Y113" s="4">
        <f t="shared" si="15"/>
        <v>2969.3972708589004</v>
      </c>
      <c r="Z113" s="4">
        <f t="shared" si="16"/>
        <v>4156.0314927500303</v>
      </c>
      <c r="AA113" s="4">
        <f t="shared" si="17"/>
        <v>4088.3961070731625</v>
      </c>
      <c r="AB113" s="4">
        <f t="shared" si="18"/>
        <v>3115.2049094334798</v>
      </c>
      <c r="AC113" s="4">
        <f t="shared" si="19"/>
        <v>3108.3042511482836</v>
      </c>
      <c r="AD113" s="4">
        <f t="shared" si="20"/>
        <v>3107.8051855342965</v>
      </c>
      <c r="AE113" s="4">
        <f t="shared" si="21"/>
        <v>3141.4780113417032</v>
      </c>
    </row>
    <row r="114" spans="2:31" x14ac:dyDescent="0.25">
      <c r="B114" s="10">
        <v>81</v>
      </c>
      <c r="C114" s="10">
        <v>2939.48118132426</v>
      </c>
      <c r="D114" s="10">
        <v>2907.0361629516301</v>
      </c>
      <c r="E114" s="10">
        <v>3054.8361202824699</v>
      </c>
      <c r="F114" s="10">
        <v>4030.8876260174702</v>
      </c>
      <c r="G114" s="10">
        <v>4194.6633093929204</v>
      </c>
      <c r="H114" s="10">
        <v>4188.9702680256296</v>
      </c>
      <c r="I114" s="10">
        <v>4072.1350567839499</v>
      </c>
      <c r="J114" s="10">
        <v>4000.2550340633902</v>
      </c>
      <c r="K114" s="10">
        <v>4133.5587688200703</v>
      </c>
      <c r="L114" s="10">
        <v>3037.26009008763</v>
      </c>
      <c r="M114" s="10">
        <v>3199.4046068748798</v>
      </c>
      <c r="N114" s="10">
        <v>3097.6018655763901</v>
      </c>
      <c r="O114" s="10">
        <v>3101.4558144867901</v>
      </c>
      <c r="P114" s="10">
        <v>3136.7923277936102</v>
      </c>
      <c r="Q114" s="10">
        <v>3073.8631758705601</v>
      </c>
      <c r="R114" s="10">
        <v>3115.9420134574698</v>
      </c>
      <c r="S114" s="10">
        <v>3077.95961270721</v>
      </c>
      <c r="T114" s="10">
        <v>3115.0705911557302</v>
      </c>
      <c r="U114" s="10">
        <v>3126.0547587903402</v>
      </c>
      <c r="V114" s="10">
        <v>3167.7893012712798</v>
      </c>
      <c r="W114" s="10">
        <v>3114.9159045329402</v>
      </c>
      <c r="Y114" s="4">
        <f t="shared" si="15"/>
        <v>2967.1178215194536</v>
      </c>
      <c r="Z114" s="4">
        <f t="shared" si="16"/>
        <v>4138.1737344786734</v>
      </c>
      <c r="AA114" s="4">
        <f t="shared" si="17"/>
        <v>4068.6496198891368</v>
      </c>
      <c r="AB114" s="4">
        <f t="shared" si="18"/>
        <v>3111.4221875129665</v>
      </c>
      <c r="AC114" s="4">
        <f t="shared" si="19"/>
        <v>3104.0371060503203</v>
      </c>
      <c r="AD114" s="4">
        <f t="shared" si="20"/>
        <v>3102.9907391068032</v>
      </c>
      <c r="AE114" s="4">
        <f t="shared" si="21"/>
        <v>3136.2533215315198</v>
      </c>
    </row>
    <row r="115" spans="2:31" x14ac:dyDescent="0.25">
      <c r="B115" s="10">
        <v>81.5</v>
      </c>
      <c r="C115" s="10">
        <v>2938.2296290107902</v>
      </c>
      <c r="D115" s="10">
        <v>2904.2320753885401</v>
      </c>
      <c r="E115" s="10">
        <v>3052.8014628265501</v>
      </c>
      <c r="F115" s="10">
        <v>4013.3062704518002</v>
      </c>
      <c r="G115" s="10">
        <v>4175.2545630530103</v>
      </c>
      <c r="H115" s="10">
        <v>4172.5146519119598</v>
      </c>
      <c r="I115" s="10">
        <v>4051.53813951847</v>
      </c>
      <c r="J115" s="10">
        <v>3980.1277475800098</v>
      </c>
      <c r="K115" s="10">
        <v>4114.6177790924703</v>
      </c>
      <c r="L115" s="10">
        <v>3034.56541043583</v>
      </c>
      <c r="M115" s="10">
        <v>3194.9486640414102</v>
      </c>
      <c r="N115" s="10">
        <v>3094.1669007811802</v>
      </c>
      <c r="O115" s="10">
        <v>3097.17282494137</v>
      </c>
      <c r="P115" s="10">
        <v>3132.88342966446</v>
      </c>
      <c r="Q115" s="10">
        <v>3069.6345257622702</v>
      </c>
      <c r="R115" s="10">
        <v>3110.5018409937402</v>
      </c>
      <c r="S115" s="10">
        <v>3074.2012304871</v>
      </c>
      <c r="T115" s="10">
        <v>3110.6083583455502</v>
      </c>
      <c r="U115" s="10">
        <v>3121.5202051552901</v>
      </c>
      <c r="V115" s="10">
        <v>3163.0925482458701</v>
      </c>
      <c r="W115" s="10">
        <v>3109.7077569897401</v>
      </c>
      <c r="Y115" s="4">
        <f t="shared" si="15"/>
        <v>2965.0877224086266</v>
      </c>
      <c r="Z115" s="4">
        <f t="shared" si="16"/>
        <v>4120.3584951389239</v>
      </c>
      <c r="AA115" s="4">
        <f t="shared" si="17"/>
        <v>4048.7612220636497</v>
      </c>
      <c r="AB115" s="4">
        <f t="shared" si="18"/>
        <v>3107.893658419473</v>
      </c>
      <c r="AC115" s="4">
        <f t="shared" si="19"/>
        <v>3099.8969267893667</v>
      </c>
      <c r="AD115" s="4">
        <f t="shared" si="20"/>
        <v>3098.4371432754633</v>
      </c>
      <c r="AE115" s="4">
        <f t="shared" si="21"/>
        <v>3131.4401701303</v>
      </c>
    </row>
    <row r="116" spans="2:31" x14ac:dyDescent="0.25">
      <c r="B116" s="10">
        <v>82</v>
      </c>
      <c r="C116" s="10">
        <v>2936.8151702328501</v>
      </c>
      <c r="D116" s="10">
        <v>2901.68887782715</v>
      </c>
      <c r="E116" s="10">
        <v>3050.73939962235</v>
      </c>
      <c r="F116" s="10">
        <v>3995.4675621851402</v>
      </c>
      <c r="G116" s="10">
        <v>4155.5122587558499</v>
      </c>
      <c r="H116" s="10">
        <v>4156.2662069159996</v>
      </c>
      <c r="I116" s="10">
        <v>4030.8727671383699</v>
      </c>
      <c r="J116" s="10">
        <v>3959.7046909351302</v>
      </c>
      <c r="K116" s="10">
        <v>4095.4991169756699</v>
      </c>
      <c r="L116" s="10">
        <v>3031.7872008202798</v>
      </c>
      <c r="M116" s="10">
        <v>3190.6299617063401</v>
      </c>
      <c r="N116" s="10">
        <v>3090.8535496422701</v>
      </c>
      <c r="O116" s="10">
        <v>3093.2475002450001</v>
      </c>
      <c r="P116" s="10">
        <v>3129.2489859362399</v>
      </c>
      <c r="Q116" s="10">
        <v>3065.5435639094699</v>
      </c>
      <c r="R116" s="10">
        <v>3105.1066903753799</v>
      </c>
      <c r="S116" s="10">
        <v>3070.7493670126</v>
      </c>
      <c r="T116" s="10">
        <v>3106.32354387738</v>
      </c>
      <c r="U116" s="10">
        <v>3117.1764144837098</v>
      </c>
      <c r="V116" s="10">
        <v>3158.9833333402198</v>
      </c>
      <c r="W116" s="10">
        <v>3104.7678055337501</v>
      </c>
      <c r="Y116" s="4">
        <f t="shared" si="15"/>
        <v>2963.0811492274502</v>
      </c>
      <c r="Z116" s="4">
        <f t="shared" si="16"/>
        <v>4102.415342618996</v>
      </c>
      <c r="AA116" s="4">
        <f t="shared" si="17"/>
        <v>4028.6921916830565</v>
      </c>
      <c r="AB116" s="4">
        <f t="shared" si="18"/>
        <v>3104.4235707229636</v>
      </c>
      <c r="AC116" s="4">
        <f t="shared" si="19"/>
        <v>3096.0133500302368</v>
      </c>
      <c r="AD116" s="4">
        <f t="shared" si="20"/>
        <v>3094.0598670884538</v>
      </c>
      <c r="AE116" s="4">
        <f t="shared" si="21"/>
        <v>3126.9758511192267</v>
      </c>
    </row>
    <row r="117" spans="2:31" x14ac:dyDescent="0.25">
      <c r="B117" s="10">
        <v>82.5</v>
      </c>
      <c r="C117" s="10">
        <v>2935.51739364582</v>
      </c>
      <c r="D117" s="10">
        <v>2899.3844593024201</v>
      </c>
      <c r="E117" s="10">
        <v>3048.6184725012999</v>
      </c>
      <c r="F117" s="10">
        <v>3977.6799664989699</v>
      </c>
      <c r="G117" s="10">
        <v>4135.4942024470301</v>
      </c>
      <c r="H117" s="10">
        <v>4139.9922443176401</v>
      </c>
      <c r="I117" s="10">
        <v>4009.91795271806</v>
      </c>
      <c r="J117" s="10">
        <v>3939.4097943122201</v>
      </c>
      <c r="K117" s="10">
        <v>4076.26981011714</v>
      </c>
      <c r="L117" s="10">
        <v>3029.4623949156398</v>
      </c>
      <c r="M117" s="10">
        <v>3186.5037764726399</v>
      </c>
      <c r="N117" s="10">
        <v>3087.6412119493998</v>
      </c>
      <c r="O117" s="10">
        <v>3089.42572037318</v>
      </c>
      <c r="P117" s="10">
        <v>3125.70028698849</v>
      </c>
      <c r="Q117" s="10">
        <v>3061.6524409622698</v>
      </c>
      <c r="R117" s="10">
        <v>3099.7773227063599</v>
      </c>
      <c r="S117" s="10">
        <v>3067.6410948635498</v>
      </c>
      <c r="T117" s="10">
        <v>3101.9981762614598</v>
      </c>
      <c r="U117" s="10">
        <v>3112.8696759847298</v>
      </c>
      <c r="V117" s="10">
        <v>3155.30882138065</v>
      </c>
      <c r="W117" s="10">
        <v>3100.0100364191899</v>
      </c>
      <c r="Y117" s="4">
        <f t="shared" si="15"/>
        <v>2961.1734418165129</v>
      </c>
      <c r="Z117" s="4">
        <f t="shared" si="16"/>
        <v>4084.3888044212131</v>
      </c>
      <c r="AA117" s="4">
        <f t="shared" si="17"/>
        <v>4008.5325190491399</v>
      </c>
      <c r="AB117" s="4">
        <f t="shared" si="18"/>
        <v>3101.2024611125598</v>
      </c>
      <c r="AC117" s="4">
        <f t="shared" si="19"/>
        <v>3092.259482774647</v>
      </c>
      <c r="AD117" s="4">
        <f t="shared" si="20"/>
        <v>3089.8055312771235</v>
      </c>
      <c r="AE117" s="4">
        <f t="shared" si="21"/>
        <v>3122.7295112615229</v>
      </c>
    </row>
    <row r="118" spans="2:31" x14ac:dyDescent="0.25">
      <c r="B118" s="10">
        <v>83</v>
      </c>
      <c r="C118" s="10">
        <v>2934.3545418246899</v>
      </c>
      <c r="D118" s="10">
        <v>2897.08949778638</v>
      </c>
      <c r="E118" s="10">
        <v>3046.5103280656799</v>
      </c>
      <c r="F118" s="10">
        <v>3959.78613879061</v>
      </c>
      <c r="G118" s="10">
        <v>4115.4887930070599</v>
      </c>
      <c r="H118" s="10">
        <v>4123.8646700491299</v>
      </c>
      <c r="I118" s="10">
        <v>3988.6616417325699</v>
      </c>
      <c r="J118" s="10">
        <v>3919.0487619605701</v>
      </c>
      <c r="K118" s="10">
        <v>4056.4623937022202</v>
      </c>
      <c r="L118" s="10">
        <v>3027.3240490347298</v>
      </c>
      <c r="M118" s="10">
        <v>3182.69423728839</v>
      </c>
      <c r="N118" s="10">
        <v>3084.5141294586101</v>
      </c>
      <c r="O118" s="10">
        <v>3085.5470286272998</v>
      </c>
      <c r="P118" s="10">
        <v>3122.1314582499099</v>
      </c>
      <c r="Q118" s="10">
        <v>3057.8852131639501</v>
      </c>
      <c r="R118" s="10">
        <v>3094.3972057912601</v>
      </c>
      <c r="S118" s="10">
        <v>3064.4249675346</v>
      </c>
      <c r="T118" s="10">
        <v>3097.78328546487</v>
      </c>
      <c r="U118" s="10">
        <v>3108.70475520641</v>
      </c>
      <c r="V118" s="10">
        <v>3151.9487697775298</v>
      </c>
      <c r="W118" s="10">
        <v>3095.75214347771</v>
      </c>
      <c r="Y118" s="4">
        <f t="shared" si="15"/>
        <v>2959.3181225589165</v>
      </c>
      <c r="Z118" s="4">
        <f t="shared" si="16"/>
        <v>4066.3798672822668</v>
      </c>
      <c r="AA118" s="4">
        <f t="shared" si="17"/>
        <v>3988.0575991317869</v>
      </c>
      <c r="AB118" s="4">
        <f t="shared" si="18"/>
        <v>3098.1774719272435</v>
      </c>
      <c r="AC118" s="4">
        <f t="shared" si="19"/>
        <v>3088.5212333470536</v>
      </c>
      <c r="AD118" s="4">
        <f t="shared" si="20"/>
        <v>3085.5351529302429</v>
      </c>
      <c r="AE118" s="4">
        <f t="shared" si="21"/>
        <v>3118.8018894872166</v>
      </c>
    </row>
    <row r="119" spans="2:31" x14ac:dyDescent="0.25">
      <c r="B119" s="10">
        <v>83.5</v>
      </c>
      <c r="C119" s="10">
        <v>2933.1218214871601</v>
      </c>
      <c r="D119" s="10">
        <v>2894.8453574989799</v>
      </c>
      <c r="E119" s="10">
        <v>3044.3213198620201</v>
      </c>
      <c r="F119" s="10">
        <v>3941.8063262618198</v>
      </c>
      <c r="G119" s="10">
        <v>4095.6703803249102</v>
      </c>
      <c r="H119" s="10">
        <v>4107.54173207445</v>
      </c>
      <c r="I119" s="10">
        <v>3967.4900952851899</v>
      </c>
      <c r="J119" s="10">
        <v>3898.78145787412</v>
      </c>
      <c r="K119" s="10">
        <v>4036.8706116232202</v>
      </c>
      <c r="L119" s="10">
        <v>3025.3305970982201</v>
      </c>
      <c r="M119" s="10">
        <v>3178.8889821043999</v>
      </c>
      <c r="N119" s="10">
        <v>3081.4386165639198</v>
      </c>
      <c r="O119" s="10">
        <v>3081.9277545034201</v>
      </c>
      <c r="P119" s="10">
        <v>3118.8595203831601</v>
      </c>
      <c r="Q119" s="10">
        <v>3054.2203230304099</v>
      </c>
      <c r="R119" s="10">
        <v>3089.1588465383902</v>
      </c>
      <c r="S119" s="10">
        <v>3061.2882790076901</v>
      </c>
      <c r="T119" s="10">
        <v>3093.90750514503</v>
      </c>
      <c r="U119" s="10">
        <v>3104.4881466554102</v>
      </c>
      <c r="V119" s="10">
        <v>3148.94521116532</v>
      </c>
      <c r="W119" s="10">
        <v>3091.3030993246998</v>
      </c>
      <c r="Y119" s="4">
        <f t="shared" si="15"/>
        <v>2957.4294996160534</v>
      </c>
      <c r="Z119" s="4">
        <f t="shared" si="16"/>
        <v>4048.3394795537265</v>
      </c>
      <c r="AA119" s="4">
        <f t="shared" si="17"/>
        <v>3967.71405492751</v>
      </c>
      <c r="AB119" s="4">
        <f t="shared" si="18"/>
        <v>3095.2193985888466</v>
      </c>
      <c r="AC119" s="4">
        <f t="shared" si="19"/>
        <v>3085.0025326389969</v>
      </c>
      <c r="AD119" s="4">
        <f t="shared" si="20"/>
        <v>3081.4515435637036</v>
      </c>
      <c r="AE119" s="4">
        <f t="shared" si="21"/>
        <v>3114.9121523818098</v>
      </c>
    </row>
    <row r="120" spans="2:31" x14ac:dyDescent="0.25">
      <c r="B120" s="10">
        <v>84</v>
      </c>
      <c r="C120" s="10">
        <v>2931.8020929621598</v>
      </c>
      <c r="D120" s="10">
        <v>2892.43330354523</v>
      </c>
      <c r="E120" s="10">
        <v>3042.2808321637799</v>
      </c>
      <c r="F120" s="10">
        <v>3923.88318774153</v>
      </c>
      <c r="G120" s="10">
        <v>4075.9262601452601</v>
      </c>
      <c r="H120" s="10">
        <v>4090.8959055546702</v>
      </c>
      <c r="I120" s="10">
        <v>3945.5234885895602</v>
      </c>
      <c r="J120" s="10">
        <v>3878.55632835612</v>
      </c>
      <c r="K120" s="10">
        <v>4017.1988219585201</v>
      </c>
      <c r="L120" s="10">
        <v>3023.2846632031301</v>
      </c>
      <c r="M120" s="10">
        <v>3175.6631657378198</v>
      </c>
      <c r="N120" s="10">
        <v>3078.4700237009001</v>
      </c>
      <c r="O120" s="10">
        <v>3078.5148742036999</v>
      </c>
      <c r="P120" s="10">
        <v>3115.4549641333201</v>
      </c>
      <c r="Q120" s="10">
        <v>3050.0117653186799</v>
      </c>
      <c r="R120" s="10">
        <v>3084.0818298888898</v>
      </c>
      <c r="S120" s="10">
        <v>3058.3591481615099</v>
      </c>
      <c r="T120" s="10">
        <v>3090.7597938480699</v>
      </c>
      <c r="U120" s="10">
        <v>3100.0875928651999</v>
      </c>
      <c r="V120" s="10">
        <v>3145.3963585026399</v>
      </c>
      <c r="W120" s="10">
        <v>3087.3661081566202</v>
      </c>
      <c r="Y120" s="4">
        <f t="shared" si="15"/>
        <v>2955.5054095570563</v>
      </c>
      <c r="Z120" s="4">
        <f t="shared" si="16"/>
        <v>4030.2351178138197</v>
      </c>
      <c r="AA120" s="4">
        <f t="shared" si="17"/>
        <v>3947.0928796347339</v>
      </c>
      <c r="AB120" s="4">
        <f t="shared" si="18"/>
        <v>3092.4726175472838</v>
      </c>
      <c r="AC120" s="4">
        <f t="shared" si="19"/>
        <v>3081.3272012185662</v>
      </c>
      <c r="AD120" s="4">
        <f t="shared" si="20"/>
        <v>3077.7335906328231</v>
      </c>
      <c r="AE120" s="4">
        <f t="shared" si="21"/>
        <v>3110.9500198414867</v>
      </c>
    </row>
    <row r="121" spans="2:31" x14ac:dyDescent="0.25">
      <c r="B121" s="10">
        <v>84.5</v>
      </c>
      <c r="C121" s="10">
        <v>2930.55582955404</v>
      </c>
      <c r="D121" s="10">
        <v>2890.0116986348498</v>
      </c>
      <c r="E121" s="10">
        <v>3040.2705236008601</v>
      </c>
      <c r="F121" s="10">
        <v>3905.9605110601301</v>
      </c>
      <c r="G121" s="10">
        <v>4056.30240893884</v>
      </c>
      <c r="H121" s="10">
        <v>4074.1279684760302</v>
      </c>
      <c r="I121" s="10">
        <v>3923.5066397129799</v>
      </c>
      <c r="J121" s="10">
        <v>3858.38386457141</v>
      </c>
      <c r="K121" s="10">
        <v>3997.4765728059001</v>
      </c>
      <c r="L121" s="10">
        <v>3021.35690578508</v>
      </c>
      <c r="M121" s="10">
        <v>3172.4262679376802</v>
      </c>
      <c r="N121" s="10">
        <v>3075.5127771339698</v>
      </c>
      <c r="O121" s="10">
        <v>3075.0514183914802</v>
      </c>
      <c r="P121" s="10">
        <v>3111.9838053194699</v>
      </c>
      <c r="Q121" s="10">
        <v>3045.8940211218401</v>
      </c>
      <c r="R121" s="10">
        <v>3078.9487674273701</v>
      </c>
      <c r="S121" s="10">
        <v>3055.2637341148402</v>
      </c>
      <c r="T121" s="10">
        <v>3087.54508537419</v>
      </c>
      <c r="U121" s="10">
        <v>3095.6497167684101</v>
      </c>
      <c r="V121" s="10">
        <v>3141.8513062003799</v>
      </c>
      <c r="W121" s="10">
        <v>3083.4433591705201</v>
      </c>
      <c r="Y121" s="4">
        <f t="shared" si="15"/>
        <v>2953.6126839299163</v>
      </c>
      <c r="Z121" s="4">
        <f t="shared" si="16"/>
        <v>4012.1302961583333</v>
      </c>
      <c r="AA121" s="4">
        <f t="shared" si="17"/>
        <v>3926.45569236343</v>
      </c>
      <c r="AB121" s="4">
        <f t="shared" si="18"/>
        <v>3089.7653169522437</v>
      </c>
      <c r="AC121" s="4">
        <f t="shared" si="19"/>
        <v>3077.64308161093</v>
      </c>
      <c r="AD121" s="4">
        <f t="shared" si="20"/>
        <v>3073.9191956387999</v>
      </c>
      <c r="AE121" s="4">
        <f t="shared" si="21"/>
        <v>3106.9814607131034</v>
      </c>
    </row>
    <row r="122" spans="2:31" x14ac:dyDescent="0.25">
      <c r="B122" s="10">
        <v>85</v>
      </c>
      <c r="C122" s="10">
        <v>2929.1677889122302</v>
      </c>
      <c r="D122" s="10">
        <v>2887.2837377763399</v>
      </c>
      <c r="E122" s="10">
        <v>3038.7332230945899</v>
      </c>
      <c r="F122" s="10">
        <v>3888.2738197982599</v>
      </c>
      <c r="G122" s="10">
        <v>4036.90568126988</v>
      </c>
      <c r="H122" s="10">
        <v>4057.07617232445</v>
      </c>
      <c r="I122" s="10">
        <v>3899.8133334494601</v>
      </c>
      <c r="J122" s="10">
        <v>3838.3952636351</v>
      </c>
      <c r="K122" s="10">
        <v>3977.91335575326</v>
      </c>
      <c r="L122" s="10">
        <v>3019.2372290256199</v>
      </c>
      <c r="M122" s="10">
        <v>3170.4541028019398</v>
      </c>
      <c r="N122" s="10">
        <v>3072.7950878567599</v>
      </c>
      <c r="O122" s="10">
        <v>3072.0285782105102</v>
      </c>
      <c r="P122" s="10">
        <v>3108.4565637764799</v>
      </c>
      <c r="Q122" s="10">
        <v>3040.1548380567401</v>
      </c>
      <c r="R122" s="10">
        <v>3074.5965456149802</v>
      </c>
      <c r="S122" s="10">
        <v>3053.1481081277302</v>
      </c>
      <c r="T122" s="10">
        <v>3086.02062725827</v>
      </c>
      <c r="U122" s="10">
        <v>3090.9584555833098</v>
      </c>
      <c r="V122" s="10">
        <v>3137.1065562521298</v>
      </c>
      <c r="W122" s="10">
        <v>3080.57381077128</v>
      </c>
      <c r="Y122" s="4">
        <f t="shared" si="15"/>
        <v>2951.7282499277203</v>
      </c>
      <c r="Z122" s="4">
        <f t="shared" si="16"/>
        <v>3994.0852244641969</v>
      </c>
      <c r="AA122" s="4">
        <f t="shared" si="17"/>
        <v>3905.3739842792734</v>
      </c>
      <c r="AB122" s="4">
        <f t="shared" si="18"/>
        <v>3087.4954732281062</v>
      </c>
      <c r="AC122" s="4">
        <f t="shared" si="19"/>
        <v>3073.5466600145769</v>
      </c>
      <c r="AD122" s="4">
        <f t="shared" si="20"/>
        <v>3071.2550936669936</v>
      </c>
      <c r="AE122" s="4">
        <f t="shared" si="21"/>
        <v>3102.8796075355731</v>
      </c>
    </row>
    <row r="123" spans="2:31" x14ac:dyDescent="0.25">
      <c r="C123" s="10">
        <f>INDEX($B$2:$B$122, MATCH(MAX(C2:C122),C2:C122,0))</f>
        <v>58.5</v>
      </c>
      <c r="D123" s="10">
        <f t="shared" ref="D123:W123" si="22">INDEX($B$2:$B$122, MATCH(MAX(D2:D122),D2:D122,0))</f>
        <v>58</v>
      </c>
      <c r="E123" s="10">
        <f t="shared" si="22"/>
        <v>57.5</v>
      </c>
      <c r="F123" s="10">
        <f t="shared" si="22"/>
        <v>54</v>
      </c>
      <c r="G123" s="10">
        <f t="shared" si="22"/>
        <v>54</v>
      </c>
      <c r="H123" s="10">
        <f t="shared" si="22"/>
        <v>54</v>
      </c>
      <c r="I123" s="10">
        <f t="shared" si="22"/>
        <v>69</v>
      </c>
      <c r="J123" s="10">
        <f t="shared" si="22"/>
        <v>68.5</v>
      </c>
      <c r="K123" s="10">
        <f t="shared" si="22"/>
        <v>25</v>
      </c>
      <c r="L123" s="10">
        <f t="shared" si="22"/>
        <v>57.5</v>
      </c>
      <c r="M123" s="10">
        <f t="shared" si="22"/>
        <v>56.5</v>
      </c>
      <c r="N123" s="10">
        <f t="shared" si="22"/>
        <v>57</v>
      </c>
      <c r="O123" s="10">
        <f t="shared" si="22"/>
        <v>57</v>
      </c>
      <c r="P123" s="10">
        <f t="shared" si="22"/>
        <v>57</v>
      </c>
      <c r="Q123" s="10">
        <f t="shared" si="22"/>
        <v>57.5</v>
      </c>
      <c r="R123" s="10">
        <f t="shared" si="22"/>
        <v>59.5</v>
      </c>
      <c r="S123" s="10">
        <f t="shared" si="22"/>
        <v>57</v>
      </c>
      <c r="T123" s="10">
        <f t="shared" si="22"/>
        <v>57</v>
      </c>
      <c r="U123" s="10">
        <f t="shared" si="22"/>
        <v>57.5</v>
      </c>
      <c r="V123" s="10">
        <f t="shared" si="22"/>
        <v>59</v>
      </c>
      <c r="W123" s="10">
        <f t="shared" si="22"/>
        <v>58</v>
      </c>
      <c r="X123" s="1" t="s">
        <v>31</v>
      </c>
      <c r="Y123" s="11">
        <f>INDEX($B$2:$B$122, MATCH(MAX(Y2:Y122),Y2:Y122,0))</f>
        <v>58</v>
      </c>
      <c r="Z123" s="11">
        <f t="shared" ref="Z123:AE123" si="23">INDEX($B$2:$B$122, MATCH(MAX(Z2:Z122),Z2:Z122,0))</f>
        <v>54</v>
      </c>
      <c r="AA123" s="11">
        <f t="shared" si="23"/>
        <v>68.5</v>
      </c>
      <c r="AB123" s="11">
        <f t="shared" si="23"/>
        <v>57</v>
      </c>
      <c r="AC123" s="11">
        <f t="shared" si="23"/>
        <v>57</v>
      </c>
      <c r="AD123" s="11">
        <f t="shared" si="23"/>
        <v>57.5</v>
      </c>
      <c r="AE123" s="11">
        <f t="shared" si="23"/>
        <v>57.5</v>
      </c>
    </row>
    <row r="124" spans="2:31" x14ac:dyDescent="0.25">
      <c r="X124" s="13" t="s">
        <v>33</v>
      </c>
      <c r="Y124" s="13"/>
      <c r="Z124" s="14">
        <f>Z123-$Z$123</f>
        <v>0</v>
      </c>
      <c r="AA124" s="14">
        <f t="shared" ref="AA124:AE124" si="24">AA123-$Z$123</f>
        <v>14.5</v>
      </c>
      <c r="AB124" s="14">
        <f t="shared" si="24"/>
        <v>3</v>
      </c>
      <c r="AC124" s="14">
        <f t="shared" si="24"/>
        <v>3</v>
      </c>
      <c r="AD124" s="14">
        <f t="shared" si="24"/>
        <v>3.5</v>
      </c>
      <c r="AE124" s="14">
        <f t="shared" si="24"/>
        <v>3.5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Derivative Fluorescence</vt:lpstr>
      <vt:lpstr>MeltCurve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Jiayi Dong</dc:creator>
  <cp:lastModifiedBy>Jiayi Dong</cp:lastModifiedBy>
  <dcterms:created xsi:type="dcterms:W3CDTF">2019-03-06T20:33:05Z</dcterms:created>
  <dcterms:modified xsi:type="dcterms:W3CDTF">2019-03-06T21:04:38Z</dcterms:modified>
</cp:coreProperties>
</file>