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efaultThemeVersion="166925"/>
  <bookViews>
    <workbookView xWindow="0" yWindow="460" windowWidth="25600" windowHeight="14580" activeTab="0"/>
  </bookViews>
  <sheets>
    <sheet name="Our maybe correct data" sheetId="1" r:id="rId1"/>
    <sheet name="POOLED" sheetId="2" r:id="rId2"/>
  </sheets>
  <definedNames>
    <definedName name="_xlchart.v1.0" hidden="1">'Our maybe correct data'!$B$36</definedName>
    <definedName name="_xlchart.v1.1" hidden="1">'Our maybe correct data'!$C$35:$J$35</definedName>
    <definedName name="_xlchart.v1.2" hidden="1">'Our maybe correct data'!$C$36:$J$36</definedName>
  </definedNames>
  <calcPr calcId="162913"/>
</workbook>
</file>

<file path=xl/sharedStrings.xml><?xml version="1.0" encoding="utf-8"?>
<sst xmlns="http://schemas.openxmlformats.org/spreadsheetml/2006/main" count="272" uniqueCount="167">
  <si>
    <t>##BLOCKS= 1</t>
  </si>
  <si>
    <t>Plate:</t>
  </si>
  <si>
    <t>WF Run2</t>
  </si>
  <si>
    <t>TimeFormat</t>
  </si>
  <si>
    <t>Kinetic</t>
  </si>
  <si>
    <t>Absorbance</t>
  </si>
  <si>
    <t>Raw</t>
  </si>
  <si>
    <t>Time</t>
  </si>
  <si>
    <t>Temperature(¡C)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</si>
  <si>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</si>
  <si>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</si>
  <si>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</si>
  <si>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</si>
  <si>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</si>
  <si>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</si>
  <si>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</si>
  <si>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</si>
  <si>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</si>
  <si>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</si>
  <si>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</si>
  <si>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</si>
  <si>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</si>
  <si>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</si>
  <si>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</si>
  <si>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</si>
  <si>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</si>
  <si>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</si>
  <si>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</si>
  <si>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</si>
  <si>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</si>
  <si>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</si>
  <si>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</si>
  <si>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</si>
  <si>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</si>
  <si>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</si>
  <si>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</si>
  <si>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</si>
  <si>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</si>
  <si>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</si>
  <si>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</si>
  <si>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</si>
  <si>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</si>
  <si>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</si>
  <si>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</si>
  <si>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</si>
  <si>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</si>
  <si>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</si>
  <si>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</si>
  <si>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</si>
  <si>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</si>
  <si>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</si>
  <si>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</si>
  <si>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</si>
  <si>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</si>
  <si>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</si>
  <si>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</si>
  <si>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</si>
  <si>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</si>
  <si>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</si>
  <si>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</si>
  <si>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</si>
  <si>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</si>
  <si>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</si>
  <si>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</si>
  <si>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</si>
  <si>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</si>
  <si>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</si>
  <si>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</si>
  <si>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</si>
  <si>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</si>
  <si>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</si>
  <si>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</si>
  <si>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</si>
  <si>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</si>
  <si>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</si>
  <si>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</si>
  <si>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</si>
  <si>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</si>
  <si>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</si>
  <si>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</si>
  <si>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</si>
  <si>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</si>
  <si>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</si>
  <si>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</si>
  <si>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</si>
  <si>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</si>
  <si>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</si>
  <si>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</si>
  <si>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</si>
  <si>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</si>
  <si>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</si>
  <si>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</si>
  <si>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</si>
  <si>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</si>
  <si>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</si>
  <si>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</si>
  <si>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</si>
  <si>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</si>
  <si>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</si>
  <si>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</si>
  <si>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</si>
  <si>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</si>
  <si>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</si>
  <si>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</si>
  <si>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</si>
  <si>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cond 1</t>
  </si>
  <si>
    <t>cond 2</t>
  </si>
  <si>
    <t>cond 4</t>
  </si>
  <si>
    <t>cond 3</t>
  </si>
  <si>
    <t>cond 5</t>
  </si>
  <si>
    <t>cond 6</t>
  </si>
  <si>
    <t>cond 7</t>
  </si>
  <si>
    <t>cond 8</t>
  </si>
  <si>
    <t>cond 9</t>
  </si>
  <si>
    <t>specific activity</t>
  </si>
  <si>
    <t>fkbp12 concentration</t>
  </si>
  <si>
    <t>fkbp12 volume per rxn</t>
  </si>
  <si>
    <t>.01 mL</t>
  </si>
  <si>
    <t>mg of fkbp12</t>
  </si>
  <si>
    <t>concentration per minute</t>
  </si>
  <si>
    <t>mg of ABCAM</t>
  </si>
  <si>
    <t>111.8ug/ml</t>
  </si>
  <si>
    <t>t=10</t>
  </si>
  <si>
    <t>7. Abcam +rapamycin</t>
  </si>
  <si>
    <t>6. Abcam +DMSO</t>
  </si>
  <si>
    <t>3. protein +rapamycin</t>
  </si>
  <si>
    <t>2. protein +DMSO</t>
  </si>
  <si>
    <t>1. no protein</t>
  </si>
  <si>
    <t>Std Dev for pooled team data</t>
  </si>
  <si>
    <t>Averages for pooled team data</t>
  </si>
  <si>
    <t>WF3_Team 2</t>
  </si>
  <si>
    <t>WF3_Team 1</t>
  </si>
  <si>
    <t>WF2_Team 2</t>
  </si>
  <si>
    <t>WF2_Team 1</t>
  </si>
  <si>
    <t>WF1_Team 3</t>
  </si>
  <si>
    <t>WF1_Team 2</t>
  </si>
  <si>
    <t>WF1_Team 1</t>
  </si>
  <si>
    <t>TR3_Team3</t>
  </si>
  <si>
    <t>TR3_Team 2</t>
  </si>
  <si>
    <t>TR3_Team 1</t>
  </si>
  <si>
    <t>TR2_Team 3</t>
  </si>
  <si>
    <t>TR2_Team 2</t>
  </si>
  <si>
    <t>TR2_Team 1</t>
  </si>
  <si>
    <t>TR1_Team 3</t>
  </si>
  <si>
    <t>TR1_Team 2</t>
  </si>
  <si>
    <t>TR1_Team 1</t>
  </si>
  <si>
    <t>Sp18 PPIase pooled data</t>
  </si>
  <si>
    <t>Averages of conditions over time</t>
  </si>
  <si>
    <t>rxn volume (L)</t>
  </si>
  <si>
    <t>1: no protein</t>
  </si>
  <si>
    <t>2: FKBP12 + DMSO</t>
  </si>
  <si>
    <t>3: FKBP12 + rapamycin</t>
  </si>
  <si>
    <t>4: FKBP12 + ligand 1</t>
  </si>
  <si>
    <t>5: FKBP12 + ligand 2</t>
  </si>
  <si>
    <t>6: Abcam FKBP12 + DMSO</t>
  </si>
  <si>
    <t>7: Abcam FKBP12 + rapamycin</t>
  </si>
  <si>
    <t>8: Abcam FKBP12 + ligand 1</t>
  </si>
  <si>
    <t>9: Abcam FKBP12 + ligand 2</t>
  </si>
  <si>
    <t>conc per min</t>
  </si>
  <si>
    <t>specific activity (nnoles/min/mg)</t>
  </si>
  <si>
    <t>mean</t>
  </si>
  <si>
    <t xml:space="preserve">cond 4 </t>
  </si>
  <si>
    <t>std dev</t>
  </si>
  <si>
    <t>n</t>
  </si>
  <si>
    <t>sqrt(n)</t>
  </si>
  <si>
    <t>tinv</t>
  </si>
  <si>
    <t>t*s/sqrt(n)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</si>
</sst>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12"/>
      <color theme="1" tint="0.35"/>
      <name val="+mn-cs"/>
      <family val="2"/>
    </font>
    <font>
      <sz val="10"/>
      <color theme="1" tint="0.35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A6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/>
    <xf numFmtId="21" fontId="0" fillId="0" borderId="0" xfId="0" applyNumberFormat="1"/>
    <xf numFmtId="11" fontId="0" fillId="0" borderId="0" xfId="0" applyNumberFormat="1"/>
    <xf numFmtId="0" fontId="0" fillId="33" borderId="0" xfId="0" applyFill="1"/>
    <xf numFmtId="0" fontId="0" fillId="27" borderId="0" xfId="0" applyFill="1"/>
    <xf numFmtId="0" fontId="16" fillId="0" borderId="0" xfId="0" applyFont="1"/>
    <xf numFmtId="0" fontId="0" fillId="32" borderId="0" xfId="0" applyFill="1" applyAlignment="1">
      <alignment wrapText="1"/>
    </xf>
    <xf numFmtId="0" fontId="0" fillId="16" borderId="0" xfId="0" applyFill="1" applyAlignment="1">
      <alignment wrapText="1"/>
    </xf>
    <xf numFmtId="0" fontId="0" fillId="9" borderId="0" xfId="0" applyFill="1"/>
    <xf numFmtId="0" fontId="0" fillId="24" borderId="0" xfId="0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4" borderId="0" xfId="0" applyFill="1" applyAlignment="1">
      <alignment wrapText="1"/>
    </xf>
    <xf numFmtId="0" fontId="0" fillId="35" borderId="16" xfId="0" applyFill="1" applyBorder="1" applyAlignment="1">
      <alignment wrapText="1"/>
    </xf>
    <xf numFmtId="0" fontId="0" fillId="35" borderId="16" xfId="0" applyFill="1" applyBorder="1" applyAlignment="1">
      <alignment horizontal="center" wrapText="1"/>
    </xf>
    <xf numFmtId="0" fontId="0" fillId="35" borderId="16" xfId="0" applyFill="1" applyBorder="1" applyAlignment="1">
      <alignment horizontal="center"/>
    </xf>
    <xf numFmtId="0" fontId="0" fillId="0" borderId="16" xfId="0" applyBorder="1"/>
    <xf numFmtId="0" fontId="0" fillId="36" borderId="0" xfId="0" applyFill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'Our maybe correct data'!$E$17</c:f>
              <c:strCache>
                <c:ptCount val="1"/>
                <c:pt idx="0">
                  <c:v>cond 1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'Our maybe correct data'!$D$18:$D$28</c:f>
              <c:strCache/>
            </c:strRef>
          </c:xVal>
          <c:yVal>
            <c:numRef>
              <c:f>'Our maybe correct data'!$E$18:$E$28</c:f>
              <c:numCache/>
            </c:numRef>
          </c:yVal>
          <c:smooth val="0"/>
        </c:ser>
        <c:ser>
          <c:idx val="1"/>
          <c:order val="1"/>
          <c:tx>
            <c:strRef>
              <c:f>'Our maybe correct data'!$F$17</c:f>
              <c:strCache>
                <c:ptCount val="1"/>
                <c:pt idx="0">
                  <c:v>cond 2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'Our maybe correct data'!$D$18:$D$28</c:f>
              <c:strCache/>
            </c:strRef>
          </c:xVal>
          <c:yVal>
            <c:numRef>
              <c:f>'Our maybe correct data'!$F$18:$F$28</c:f>
              <c:numCache/>
            </c:numRef>
          </c:yVal>
          <c:smooth val="0"/>
        </c:ser>
        <c:ser>
          <c:idx val="2"/>
          <c:order val="2"/>
          <c:tx>
            <c:strRef>
              <c:f>'Our maybe correct data'!$G$17</c:f>
              <c:strCache>
                <c:ptCount val="1"/>
                <c:pt idx="0">
                  <c:v>cond 3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'Our maybe correct data'!$D$18:$D$28</c:f>
              <c:strCache/>
            </c:strRef>
          </c:xVal>
          <c:yVal>
            <c:numRef>
              <c:f>'Our maybe correct data'!$G$18:$G$28</c:f>
              <c:numCache/>
            </c:numRef>
          </c:yVal>
          <c:smooth val="0"/>
        </c:ser>
        <c:ser>
          <c:idx val="3"/>
          <c:order val="3"/>
          <c:tx>
            <c:strRef>
              <c:f>'Our maybe correct data'!$H$17</c:f>
              <c:strCache>
                <c:ptCount val="1"/>
                <c:pt idx="0">
                  <c:v>cond 4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'Our maybe correct data'!$D$18:$D$28</c:f>
              <c:strCache/>
            </c:strRef>
          </c:xVal>
          <c:yVal>
            <c:numRef>
              <c:f>'Our maybe correct data'!$H$18:$H$28</c:f>
              <c:numCache/>
            </c:numRef>
          </c:yVal>
          <c:smooth val="0"/>
        </c:ser>
        <c:ser>
          <c:idx val="4"/>
          <c:order val="4"/>
          <c:tx>
            <c:strRef>
              <c:f>'Our maybe correct data'!$I$17</c:f>
              <c:strCache>
                <c:ptCount val="1"/>
                <c:pt idx="0">
                  <c:v>cond 5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'Our maybe correct data'!$D$18:$D$28</c:f>
              <c:strCache/>
            </c:strRef>
          </c:xVal>
          <c:yVal>
            <c:numRef>
              <c:f>'Our maybe correct data'!$I$18:$I$28</c:f>
              <c:numCache/>
            </c:numRef>
          </c:yVal>
          <c:smooth val="0"/>
        </c:ser>
        <c:ser>
          <c:idx val="5"/>
          <c:order val="5"/>
          <c:tx>
            <c:strRef>
              <c:f>'Our maybe correct data'!$J$17</c:f>
              <c:strCache>
                <c:ptCount val="1"/>
                <c:pt idx="0">
                  <c:v>cond 6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'Our maybe correct data'!$D$18:$D$28</c:f>
              <c:strCache/>
            </c:strRef>
          </c:xVal>
          <c:yVal>
            <c:numRef>
              <c:f>'Our maybe correct data'!$J$18:$J$28</c:f>
              <c:numCache/>
            </c:numRef>
          </c:yVal>
          <c:smooth val="0"/>
        </c:ser>
        <c:ser>
          <c:idx val="6"/>
          <c:order val="6"/>
          <c:tx>
            <c:strRef>
              <c:f>'Our maybe correct data'!$K$17</c:f>
              <c:strCache>
                <c:ptCount val="1"/>
                <c:pt idx="0">
                  <c:v>cond 7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'Our maybe correct data'!$D$18:$D$28</c:f>
              <c:strCache/>
            </c:strRef>
          </c:xVal>
          <c:yVal>
            <c:numRef>
              <c:f>'Our maybe correct data'!$K$18:$K$28</c:f>
              <c:numCache/>
            </c:numRef>
          </c:yVal>
          <c:smooth val="0"/>
        </c:ser>
        <c:ser>
          <c:idx val="7"/>
          <c:order val="7"/>
          <c:tx>
            <c:strRef>
              <c:f>'Our maybe correct data'!$L$17</c:f>
              <c:strCache>
                <c:ptCount val="1"/>
                <c:pt idx="0">
                  <c:v>cond 8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'Our maybe correct data'!$D$18:$D$28</c:f>
              <c:strCache/>
            </c:strRef>
          </c:xVal>
          <c:yVal>
            <c:numRef>
              <c:f>'Our maybe correct data'!$L$18:$L$28</c:f>
              <c:numCache/>
            </c:numRef>
          </c:yVal>
          <c:smooth val="0"/>
        </c:ser>
        <c:ser>
          <c:idx val="8"/>
          <c:order val="8"/>
          <c:tx>
            <c:strRef>
              <c:f>'Our maybe correct data'!$M$17</c:f>
              <c:strCache>
                <c:ptCount val="1"/>
                <c:pt idx="0">
                  <c:v>cond 9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'Our maybe correct data'!$D$18:$D$28</c:f>
              <c:strCache/>
            </c:strRef>
          </c:xVal>
          <c:yVal>
            <c:numRef>
              <c:f>'Our maybe correct data'!$M$18:$M$28</c:f>
              <c:numCache/>
            </c:numRef>
          </c:yVal>
          <c:smooth val="0"/>
        </c:ser>
        <c:axId val="33689511"/>
        <c:axId val="40713620"/>
      </c:scatterChart>
      <c:valAx>
        <c:axId val="33689511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h:mm:ss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713620"/>
        <c:crosses val="autoZero"/>
        <c:crossBetween val="midCat"/>
        <c:dispUnits/>
      </c:valAx>
      <c:valAx>
        <c:axId val="4071362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6895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Specific activity of FKBP12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'Our maybe correct data'!$B$36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'Our maybe correct data'!$C$41:$J$41</c:f>
                <c:numCache/>
              </c:numRef>
            </c:plus>
            <c:minus>
              <c:numRef>
                <c:f>'Our maybe correct data'!$C$41:$J$41</c:f>
                <c:numCache/>
              </c:numRef>
            </c:minus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strRef>
              <c:f>'Our maybe correct data'!$C$35:$J$35</c:f>
              <c:strCache/>
            </c:strRef>
          </c:cat>
          <c:val>
            <c:numRef>
              <c:f>'Our maybe correct data'!$C$36:$J$36</c:f>
              <c:numCache/>
            </c:numRef>
          </c:val>
        </c:ser>
        <c:overlap val="-27"/>
        <c:gapWidth val="219"/>
        <c:axId val="10338213"/>
        <c:axId val="11054378"/>
      </c:barChart>
      <c:catAx>
        <c:axId val="10338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054378"/>
        <c:crosses val="autoZero"/>
        <c:auto val="1"/>
        <c:lblOffset val="100"/>
        <c:noMultiLvlLbl val="0"/>
      </c:catAx>
      <c:valAx>
        <c:axId val="11054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specific activity (nmoles/min/mg)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33821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75"/>
          <c:y val="0.02775"/>
          <c:w val="0.9455"/>
          <c:h val="0.91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POOLED!$B$177</c:f>
              <c:strCache>
                <c:ptCount val="1"/>
                <c:pt idx="0">
                  <c:v>1. no protein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POOLED!$A$178:$A$208</c:f>
              <c:numCache/>
            </c:numRef>
          </c:xVal>
          <c:yVal>
            <c:numRef>
              <c:f>POOLED!$B$178:$B$208</c:f>
              <c:numCache/>
            </c:numRef>
          </c:yVal>
          <c:smooth val="0"/>
        </c:ser>
        <c:ser>
          <c:idx val="1"/>
          <c:order val="1"/>
          <c:tx>
            <c:strRef>
              <c:f>POOLED!$C$177</c:f>
              <c:strCache>
                <c:ptCount val="1"/>
                <c:pt idx="0">
                  <c:v>2. protein +DMSO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POOLED!$A$178:$A$208</c:f>
              <c:numCache/>
            </c:numRef>
          </c:xVal>
          <c:yVal>
            <c:numRef>
              <c:f>POOLED!$C$178:$C$208</c:f>
              <c:numCache/>
            </c:numRef>
          </c:yVal>
          <c:smooth val="0"/>
        </c:ser>
        <c:ser>
          <c:idx val="2"/>
          <c:order val="2"/>
          <c:tx>
            <c:strRef>
              <c:f>POOLED!$D$177</c:f>
              <c:strCache>
                <c:ptCount val="1"/>
                <c:pt idx="0">
                  <c:v>3. protein +rapamycin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POOLED!$A$178:$A$208</c:f>
              <c:numCache/>
            </c:numRef>
          </c:xVal>
          <c:yVal>
            <c:numRef>
              <c:f>POOLED!$D$178:$D$208</c:f>
              <c:numCache/>
            </c:numRef>
          </c:yVal>
          <c:smooth val="0"/>
        </c:ser>
        <c:ser>
          <c:idx val="3"/>
          <c:order val="3"/>
          <c:tx>
            <c:strRef>
              <c:f>POOLED!$E$177</c:f>
              <c:strCache>
                <c:ptCount val="1"/>
                <c:pt idx="0">
                  <c:v>6. Abcam +DMSO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POOLED!$A$178:$A$208</c:f>
              <c:numCache/>
            </c:numRef>
          </c:xVal>
          <c:yVal>
            <c:numRef>
              <c:f>POOLED!$E$178:$E$208</c:f>
              <c:numCache/>
            </c:numRef>
          </c:yVal>
          <c:smooth val="0"/>
        </c:ser>
        <c:ser>
          <c:idx val="4"/>
          <c:order val="4"/>
          <c:tx>
            <c:strRef>
              <c:f>POOLED!$F$177</c:f>
              <c:strCache>
                <c:ptCount val="1"/>
                <c:pt idx="0">
                  <c:v>7. Abcam +rapamycin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POOLED!$A$178:$A$208</c:f>
              <c:numCache/>
            </c:numRef>
          </c:xVal>
          <c:yVal>
            <c:numRef>
              <c:f>POOLED!$F$178:$F$208</c:f>
              <c:numCache/>
            </c:numRef>
          </c:yVal>
          <c:smooth val="0"/>
        </c:ser>
        <c:axId val="49011123"/>
        <c:axId val="47452688"/>
      </c:scatterChart>
      <c:valAx>
        <c:axId val="49011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52688"/>
        <c:crosses val="autoZero"/>
        <c:crossBetween val="midCat"/>
        <c:dispUnits/>
      </c:valAx>
      <c:valAx>
        <c:axId val="47452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11123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0375"/>
          <c:y val="0.15875"/>
          <c:w val="0.1375"/>
          <c:h val="0.2152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25"/>
          <c:y val="0.0305"/>
          <c:w val="0.93775"/>
          <c:h val="0.91"/>
        </c:manualLayout>
      </c:layout>
      <c:scatterChart>
        <c:scatterStyle val="lineMarker"/>
        <c:varyColors val="0"/>
        <c:ser>
          <c:idx val="0"/>
          <c:order val="0"/>
          <c:tx>
            <c:strRef>
              <c:f>POOLED!$B$177</c:f>
              <c:strCache>
                <c:ptCount val="1"/>
                <c:pt idx="0">
                  <c:v>1. no protein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POOLED!$A$178:$A$193</c:f>
              <c:numCache/>
            </c:numRef>
          </c:xVal>
          <c:yVal>
            <c:numRef>
              <c:f>POOLED!$B$178:$B$193</c:f>
              <c:numCache/>
            </c:numRef>
          </c:yVal>
          <c:smooth val="0"/>
        </c:ser>
        <c:ser>
          <c:idx val="1"/>
          <c:order val="1"/>
          <c:tx>
            <c:strRef>
              <c:f>POOLED!$C$177</c:f>
              <c:strCache>
                <c:ptCount val="1"/>
                <c:pt idx="0">
                  <c:v>2. protein +DMSO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POOLED!$A$178:$A$193</c:f>
              <c:numCache/>
            </c:numRef>
          </c:xVal>
          <c:yVal>
            <c:numRef>
              <c:f>POOLED!$C$178:$C$193</c:f>
              <c:numCache/>
            </c:numRef>
          </c:yVal>
          <c:smooth val="0"/>
        </c:ser>
        <c:ser>
          <c:idx val="2"/>
          <c:order val="2"/>
          <c:tx>
            <c:strRef>
              <c:f>POOLED!$D$177</c:f>
              <c:strCache>
                <c:ptCount val="1"/>
                <c:pt idx="0">
                  <c:v>3. protein +rapamycin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POOLED!$A$178:$A$193</c:f>
              <c:numCache/>
            </c:numRef>
          </c:xVal>
          <c:yVal>
            <c:numRef>
              <c:f>POOLED!$D$178:$D$193</c:f>
              <c:numCache/>
            </c:numRef>
          </c:yVal>
          <c:smooth val="0"/>
        </c:ser>
        <c:ser>
          <c:idx val="3"/>
          <c:order val="3"/>
          <c:tx>
            <c:strRef>
              <c:f>POOLED!$E$177</c:f>
              <c:strCache>
                <c:ptCount val="1"/>
                <c:pt idx="0">
                  <c:v>6. Abcam +DMSO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POOLED!$A$178:$A$193</c:f>
              <c:numCache/>
            </c:numRef>
          </c:xVal>
          <c:yVal>
            <c:numRef>
              <c:f>POOLED!$E$178:$E$193</c:f>
              <c:numCache/>
            </c:numRef>
          </c:yVal>
          <c:smooth val="0"/>
        </c:ser>
        <c:ser>
          <c:idx val="4"/>
          <c:order val="4"/>
          <c:tx>
            <c:strRef>
              <c:f>POOLED!$F$177</c:f>
              <c:strCache>
                <c:ptCount val="1"/>
                <c:pt idx="0">
                  <c:v>7. Abcam +rapamycin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POOLED!$A$178:$A$193</c:f>
              <c:numCache/>
            </c:numRef>
          </c:xVal>
          <c:yVal>
            <c:numRef>
              <c:f>POOLED!$F$178:$F$193</c:f>
              <c:numCache/>
            </c:numRef>
          </c:yVal>
          <c:smooth val="0"/>
        </c:ser>
        <c:axId val="31964497"/>
        <c:axId val="16396742"/>
      </c:scatterChart>
      <c:valAx>
        <c:axId val="31964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96742"/>
        <c:crosses val="autoZero"/>
        <c:crossBetween val="midCat"/>
        <c:dispUnits/>
      </c:valAx>
      <c:valAx>
        <c:axId val="16396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64497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0925"/>
          <c:y val="0.11975"/>
          <c:w val="0.13775"/>
          <c:h val="0.235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Absorbance values at t=10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POOLED!$A$276</c:f>
              <c:strCache>
                <c:ptCount val="1"/>
                <c:pt idx="0">
                  <c:v>t=10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POOLED!$B$275:$F$275</c:f>
              <c:strCache/>
            </c:strRef>
          </c:cat>
          <c:val>
            <c:numRef>
              <c:f>POOLED!$B$276:$F$276</c:f>
              <c:numCache/>
            </c:numRef>
          </c:val>
        </c:ser>
        <c:axId val="63720959"/>
        <c:axId val="21767628"/>
      </c:barChart>
      <c:catAx>
        <c:axId val="637209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1767628"/>
        <c:crosses val="autoZero"/>
        <c:auto val="1"/>
        <c:lblOffset val="100"/>
        <c:noMultiLvlLbl val="0"/>
      </c:catAx>
      <c:valAx>
        <c:axId val="21767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2095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819150</xdr:colOff>
      <xdr:row>16</xdr:row>
      <xdr:rowOff>19050</xdr:rowOff>
    </xdr:from>
    <xdr:to>
      <xdr:col>41</xdr:col>
      <xdr:colOff>666750</xdr:colOff>
      <xdr:row>42</xdr:row>
      <xdr:rowOff>133350</xdr:rowOff>
    </xdr:to>
    <xdr:graphicFrame macro="">
      <xdr:nvGraphicFramePr>
        <xdr:cNvPr id="2" name="Chart 1"/>
        <xdr:cNvGraphicFramePr/>
      </xdr:nvGraphicFramePr>
      <xdr:xfrm>
        <a:off x="26117550" y="3219450"/>
        <a:ext cx="107442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771525</xdr:colOff>
      <xdr:row>33</xdr:row>
      <xdr:rowOff>190500</xdr:rowOff>
    </xdr:from>
    <xdr:to>
      <xdr:col>20</xdr:col>
      <xdr:colOff>257175</xdr:colOff>
      <xdr:row>59</xdr:row>
      <xdr:rowOff>114300</xdr:rowOff>
    </xdr:to>
    <xdr:graphicFrame macro="">
      <xdr:nvGraphicFramePr>
        <xdr:cNvPr id="3" name="Chart 2"/>
        <xdr:cNvGraphicFramePr/>
      </xdr:nvGraphicFramePr>
      <xdr:xfrm>
        <a:off x="10029825" y="7515225"/>
        <a:ext cx="8820150" cy="512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211</xdr:row>
      <xdr:rowOff>19050</xdr:rowOff>
    </xdr:from>
    <xdr:to>
      <xdr:col>12</xdr:col>
      <xdr:colOff>485775</xdr:colOff>
      <xdr:row>242</xdr:row>
      <xdr:rowOff>38100</xdr:rowOff>
    </xdr:to>
    <xdr:graphicFrame macro="">
      <xdr:nvGraphicFramePr>
        <xdr:cNvPr id="2" name="Chart 1"/>
        <xdr:cNvGraphicFramePr/>
      </xdr:nvGraphicFramePr>
      <xdr:xfrm>
        <a:off x="504825" y="42224325"/>
        <a:ext cx="1014412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242</xdr:row>
      <xdr:rowOff>180975</xdr:rowOff>
    </xdr:from>
    <xdr:to>
      <xdr:col>12</xdr:col>
      <xdr:colOff>485775</xdr:colOff>
      <xdr:row>271</xdr:row>
      <xdr:rowOff>76200</xdr:rowOff>
    </xdr:to>
    <xdr:graphicFrame macro="">
      <xdr:nvGraphicFramePr>
        <xdr:cNvPr id="3" name="Chart 2"/>
        <xdr:cNvGraphicFramePr/>
      </xdr:nvGraphicFramePr>
      <xdr:xfrm>
        <a:off x="514350" y="48587025"/>
        <a:ext cx="10134600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277</xdr:row>
      <xdr:rowOff>161925</xdr:rowOff>
    </xdr:from>
    <xdr:to>
      <xdr:col>7</xdr:col>
      <xdr:colOff>495300</xdr:colOff>
      <xdr:row>294</xdr:row>
      <xdr:rowOff>0</xdr:rowOff>
    </xdr:to>
    <xdr:graphicFrame macro="">
      <xdr:nvGraphicFramePr>
        <xdr:cNvPr id="4" name="Chart 3"/>
        <xdr:cNvGraphicFramePr/>
      </xdr:nvGraphicFramePr>
      <xdr:xfrm>
        <a:off x="952500" y="55568850"/>
        <a:ext cx="54102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3"/>
  <sheetViews>
    <sheetView tabSelected="1" zoomScale="75" zoomScaleNormal="75" workbookViewId="0" topLeftCell="E23">
      <selection activeCell="U48" sqref="U48"/>
    </sheetView>
  </sheetViews>
  <sheetFormatPr defaultColWidth="11.00390625" defaultRowHeight="15.75"/>
  <cols>
    <col min="1" max="2" width="11.125" style="0" bestFit="1" customWidth="1"/>
    <col min="3" max="3" width="10.875" style="0" customWidth="1"/>
    <col min="4" max="5" width="11.125" style="0" bestFit="1" customWidth="1"/>
    <col min="6" max="6" width="15.875" style="0" customWidth="1"/>
    <col min="7" max="7" width="11.125" style="0" bestFit="1" customWidth="1"/>
    <col min="8" max="8" width="14.00390625" style="0" bestFit="1" customWidth="1"/>
    <col min="9" max="9" width="11.125" style="0" bestFit="1" customWidth="1"/>
    <col min="10" max="10" width="14.00390625" style="0" bestFit="1" customWidth="1"/>
    <col min="15" max="15" width="16.875" style="0" customWidth="1"/>
    <col min="18" max="18" width="17.625" style="0" customWidth="1"/>
  </cols>
  <sheetData>
    <row r="1" ht="15.75">
      <c r="A1" t="s">
        <v>0</v>
      </c>
    </row>
    <row r="2" spans="1:21" ht="15.75">
      <c r="A2" t="s">
        <v>1</v>
      </c>
      <c r="B2" t="s">
        <v>2</v>
      </c>
      <c r="C2">
        <v>1.3</v>
      </c>
      <c r="D2" t="s">
        <v>3</v>
      </c>
      <c r="E2" t="s">
        <v>4</v>
      </c>
      <c r="F2" t="s">
        <v>5</v>
      </c>
      <c r="G2" t="s">
        <v>6</v>
      </c>
      <c r="H2" t="b">
        <v>0</v>
      </c>
      <c r="I2">
        <v>31</v>
      </c>
      <c r="J2">
        <v>1800</v>
      </c>
      <c r="K2">
        <v>60</v>
      </c>
      <c r="O2">
        <v>1</v>
      </c>
      <c r="P2">
        <v>405</v>
      </c>
      <c r="Q2">
        <v>1</v>
      </c>
      <c r="R2">
        <v>12</v>
      </c>
      <c r="S2">
        <v>96</v>
      </c>
      <c r="T2">
        <v>1</v>
      </c>
      <c r="U2">
        <v>8</v>
      </c>
    </row>
    <row r="3" spans="1:98" ht="15.75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s="4" t="s">
        <v>15</v>
      </c>
      <c r="J3" s="4" t="s">
        <v>16</v>
      </c>
      <c r="K3" s="4" t="s">
        <v>17</v>
      </c>
      <c r="L3" t="s">
        <v>18</v>
      </c>
      <c r="M3" t="s">
        <v>19</v>
      </c>
      <c r="N3" t="s">
        <v>20</v>
      </c>
      <c r="O3" s="3" t="s">
        <v>21</v>
      </c>
      <c r="P3" s="3" t="s">
        <v>22</v>
      </c>
      <c r="Q3" s="3" t="s">
        <v>23</v>
      </c>
      <c r="R3" t="s">
        <v>24</v>
      </c>
      <c r="S3" t="s">
        <v>25</v>
      </c>
      <c r="T3" t="s">
        <v>26</v>
      </c>
      <c r="U3" s="4" t="s">
        <v>27</v>
      </c>
      <c r="V3" s="4" t="s">
        <v>28</v>
      </c>
      <c r="W3" s="4" t="s">
        <v>29</v>
      </c>
      <c r="X3" t="s">
        <v>30</v>
      </c>
      <c r="Y3" t="s">
        <v>31</v>
      </c>
      <c r="Z3" t="s">
        <v>32</v>
      </c>
      <c r="AA3" t="s">
        <v>33</v>
      </c>
      <c r="AB3" t="s">
        <v>34</v>
      </c>
      <c r="AC3" t="s">
        <v>35</v>
      </c>
      <c r="AD3" t="s">
        <v>36</v>
      </c>
      <c r="AE3" t="s">
        <v>37</v>
      </c>
      <c r="AF3" t="s">
        <v>38</v>
      </c>
      <c r="AG3" s="4" t="s">
        <v>39</v>
      </c>
      <c r="AH3" s="4" t="s">
        <v>40</v>
      </c>
      <c r="AI3" s="4" t="s">
        <v>41</v>
      </c>
      <c r="AJ3" t="s">
        <v>42</v>
      </c>
      <c r="AK3" t="s">
        <v>43</v>
      </c>
      <c r="AL3" t="s">
        <v>44</v>
      </c>
      <c r="AM3" t="s">
        <v>45</v>
      </c>
      <c r="AN3" t="s">
        <v>46</v>
      </c>
      <c r="AO3" t="s">
        <v>47</v>
      </c>
      <c r="AP3" t="s">
        <v>48</v>
      </c>
      <c r="AQ3" t="s">
        <v>49</v>
      </c>
      <c r="AR3" t="s">
        <v>50</v>
      </c>
      <c r="AS3" s="4" t="s">
        <v>51</v>
      </c>
      <c r="AT3" s="4" t="s">
        <v>52</v>
      </c>
      <c r="AU3" s="4" t="s">
        <v>53</v>
      </c>
      <c r="AV3" t="s">
        <v>54</v>
      </c>
      <c r="AW3" t="s">
        <v>55</v>
      </c>
      <c r="AX3" t="s">
        <v>56</v>
      </c>
      <c r="AY3" t="s">
        <v>57</v>
      </c>
      <c r="AZ3" t="s">
        <v>58</v>
      </c>
      <c r="BA3" t="s">
        <v>59</v>
      </c>
      <c r="BB3" t="s">
        <v>60</v>
      </c>
      <c r="BC3" t="s">
        <v>61</v>
      </c>
      <c r="BD3" t="s">
        <v>62</v>
      </c>
      <c r="BE3" s="4" t="s">
        <v>63</v>
      </c>
      <c r="BF3" s="4" t="s">
        <v>64</v>
      </c>
      <c r="BG3" s="4" t="s">
        <v>65</v>
      </c>
      <c r="BH3" t="s">
        <v>66</v>
      </c>
      <c r="BI3" t="s">
        <v>67</v>
      </c>
      <c r="BJ3" t="s">
        <v>68</v>
      </c>
      <c r="BK3" t="s">
        <v>69</v>
      </c>
      <c r="BL3" t="s">
        <v>70</v>
      </c>
      <c r="BM3" t="s">
        <v>71</v>
      </c>
      <c r="BN3" t="s">
        <v>72</v>
      </c>
      <c r="BO3" t="s">
        <v>73</v>
      </c>
      <c r="BP3" t="s">
        <v>74</v>
      </c>
      <c r="BQ3" s="4" t="s">
        <v>75</v>
      </c>
      <c r="BR3" s="4" t="s">
        <v>76</v>
      </c>
      <c r="BS3" s="4" t="s">
        <v>77</v>
      </c>
      <c r="BT3" t="s">
        <v>78</v>
      </c>
      <c r="BU3" t="s">
        <v>79</v>
      </c>
      <c r="BV3" t="s">
        <v>80</v>
      </c>
      <c r="BW3" t="s">
        <v>81</v>
      </c>
      <c r="BX3" t="s">
        <v>82</v>
      </c>
      <c r="BY3" t="s">
        <v>83</v>
      </c>
      <c r="BZ3" t="s">
        <v>84</v>
      </c>
      <c r="CA3" t="s">
        <v>85</v>
      </c>
      <c r="CB3" t="s">
        <v>86</v>
      </c>
      <c r="CC3" s="4" t="s">
        <v>87</v>
      </c>
      <c r="CD3" s="4" t="s">
        <v>88</v>
      </c>
      <c r="CE3" s="4" t="s">
        <v>89</v>
      </c>
      <c r="CF3" t="s">
        <v>90</v>
      </c>
      <c r="CG3" t="s">
        <v>91</v>
      </c>
      <c r="CH3" t="s">
        <v>92</v>
      </c>
      <c r="CI3" t="s">
        <v>93</v>
      </c>
      <c r="CJ3" t="s">
        <v>94</v>
      </c>
      <c r="CK3" t="s">
        <v>95</v>
      </c>
      <c r="CL3" t="s">
        <v>96</v>
      </c>
      <c r="CM3" t="s">
        <v>97</v>
      </c>
      <c r="CN3" t="s">
        <v>98</v>
      </c>
      <c r="CO3" s="4" t="s">
        <v>99</v>
      </c>
      <c r="CP3" s="4" t="s">
        <v>100</v>
      </c>
      <c r="CQ3" s="4" t="s">
        <v>101</v>
      </c>
      <c r="CR3" t="s">
        <v>102</v>
      </c>
      <c r="CS3" t="s">
        <v>103</v>
      </c>
      <c r="CT3" t="s">
        <v>104</v>
      </c>
    </row>
    <row r="4" spans="1:98" ht="15.75">
      <c r="A4" s="1">
        <v>0</v>
      </c>
      <c r="B4">
        <v>25</v>
      </c>
      <c r="C4">
        <v>0.1488</v>
      </c>
      <c r="D4">
        <v>0.141</v>
      </c>
      <c r="E4">
        <v>0.1046</v>
      </c>
      <c r="F4">
        <v>0.0986</v>
      </c>
      <c r="G4">
        <v>0.0911</v>
      </c>
      <c r="H4">
        <v>0.0857</v>
      </c>
      <c r="I4">
        <v>0.0876</v>
      </c>
      <c r="J4">
        <v>0.0833</v>
      </c>
      <c r="K4">
        <v>0.1168</v>
      </c>
      <c r="L4">
        <v>0.0518</v>
      </c>
      <c r="M4">
        <v>0.0509</v>
      </c>
      <c r="N4">
        <v>0.054</v>
      </c>
      <c r="O4">
        <v>0.0823</v>
      </c>
      <c r="P4">
        <v>0.0856</v>
      </c>
      <c r="Q4">
        <v>0.0831</v>
      </c>
      <c r="R4">
        <v>0.095</v>
      </c>
      <c r="S4">
        <v>0.0956</v>
      </c>
      <c r="T4">
        <v>0.0935</v>
      </c>
      <c r="U4">
        <v>0.091</v>
      </c>
      <c r="V4">
        <v>0.0853</v>
      </c>
      <c r="W4">
        <v>0.1079</v>
      </c>
      <c r="X4">
        <v>0.0507</v>
      </c>
      <c r="Y4">
        <v>0.0504</v>
      </c>
      <c r="Z4">
        <v>0.0514</v>
      </c>
      <c r="AA4">
        <v>0.0512</v>
      </c>
      <c r="AB4">
        <v>0.05</v>
      </c>
      <c r="AC4">
        <v>0.0517</v>
      </c>
      <c r="AD4">
        <v>0.0993</v>
      </c>
      <c r="AE4">
        <v>0.1018</v>
      </c>
      <c r="AF4">
        <v>0.1036</v>
      </c>
      <c r="AG4">
        <v>0.0906</v>
      </c>
      <c r="AH4">
        <v>0.0941</v>
      </c>
      <c r="AI4">
        <v>0.1265</v>
      </c>
      <c r="AJ4">
        <v>0.0512</v>
      </c>
      <c r="AK4">
        <v>0.0512</v>
      </c>
      <c r="AL4">
        <v>0.0514</v>
      </c>
      <c r="AM4">
        <v>0.0511</v>
      </c>
      <c r="AN4">
        <v>0.0505</v>
      </c>
      <c r="AO4">
        <v>0.0513</v>
      </c>
      <c r="AP4">
        <v>0.0971</v>
      </c>
      <c r="AQ4">
        <v>0.0946</v>
      </c>
      <c r="AR4">
        <v>0.0938</v>
      </c>
      <c r="AS4">
        <v>0.0807</v>
      </c>
      <c r="AT4">
        <v>0.08</v>
      </c>
      <c r="AU4">
        <v>0.1111</v>
      </c>
      <c r="AV4">
        <v>0.051</v>
      </c>
      <c r="AW4">
        <v>0.0509</v>
      </c>
      <c r="AX4">
        <v>0.0519</v>
      </c>
      <c r="AY4">
        <v>0.0512</v>
      </c>
      <c r="AZ4">
        <v>0.0511</v>
      </c>
      <c r="BA4">
        <v>0.0514</v>
      </c>
      <c r="BB4">
        <v>0.1089</v>
      </c>
      <c r="BC4">
        <v>0.1245</v>
      </c>
      <c r="BD4">
        <v>0.1031</v>
      </c>
      <c r="BE4">
        <v>0.0945</v>
      </c>
      <c r="BF4">
        <v>0.0964</v>
      </c>
      <c r="BG4">
        <v>0.0663</v>
      </c>
      <c r="BH4">
        <v>0.051</v>
      </c>
      <c r="BI4">
        <v>0.0502</v>
      </c>
      <c r="BJ4">
        <v>0.0519</v>
      </c>
      <c r="BK4">
        <v>0.0512</v>
      </c>
      <c r="BL4">
        <v>0.0505</v>
      </c>
      <c r="BM4">
        <v>0.0514</v>
      </c>
      <c r="BN4">
        <v>0.1244</v>
      </c>
      <c r="BO4">
        <v>0.1063</v>
      </c>
      <c r="BP4">
        <v>0.1001</v>
      </c>
      <c r="BQ4">
        <v>0.0965</v>
      </c>
      <c r="BR4">
        <v>0.0889</v>
      </c>
      <c r="BS4">
        <v>0.0686</v>
      </c>
      <c r="BT4">
        <v>0.051</v>
      </c>
      <c r="BU4">
        <v>0.0502</v>
      </c>
      <c r="BV4">
        <v>0.0517</v>
      </c>
      <c r="BW4">
        <v>0.0512</v>
      </c>
      <c r="BX4">
        <v>0.0511</v>
      </c>
      <c r="BY4">
        <v>0.0515</v>
      </c>
      <c r="BZ4">
        <v>0.1194</v>
      </c>
      <c r="CA4">
        <v>0.1153</v>
      </c>
      <c r="CB4">
        <v>0.1082</v>
      </c>
      <c r="CC4">
        <v>0.1051</v>
      </c>
      <c r="CD4">
        <v>0.1031</v>
      </c>
      <c r="CE4">
        <v>0.0731</v>
      </c>
      <c r="CF4">
        <v>0.0511</v>
      </c>
      <c r="CG4">
        <v>0.0503</v>
      </c>
      <c r="CH4">
        <v>0.0523</v>
      </c>
      <c r="CI4">
        <v>0.0513</v>
      </c>
      <c r="CJ4">
        <v>0.0509</v>
      </c>
      <c r="CK4">
        <v>0.0521</v>
      </c>
      <c r="CL4">
        <v>0.1055</v>
      </c>
      <c r="CM4">
        <v>0.1045</v>
      </c>
      <c r="CN4">
        <v>0.1013</v>
      </c>
      <c r="CO4">
        <v>0.09</v>
      </c>
      <c r="CP4">
        <v>0.0918</v>
      </c>
      <c r="CQ4">
        <v>0.0697</v>
      </c>
      <c r="CR4">
        <v>0.0517</v>
      </c>
      <c r="CS4">
        <v>0.0511</v>
      </c>
      <c r="CT4">
        <v>0.0561</v>
      </c>
    </row>
    <row r="5" spans="1:98" ht="15.75">
      <c r="A5" s="1">
        <v>0.0006944444444444445</v>
      </c>
      <c r="B5">
        <v>25</v>
      </c>
      <c r="C5">
        <v>0.1626</v>
      </c>
      <c r="D5">
        <v>0.1551</v>
      </c>
      <c r="E5">
        <v>0.115</v>
      </c>
      <c r="F5">
        <v>0.1078</v>
      </c>
      <c r="G5">
        <v>0.1006</v>
      </c>
      <c r="H5">
        <v>0.0946</v>
      </c>
      <c r="I5">
        <v>0.0949</v>
      </c>
      <c r="J5">
        <v>0.0904</v>
      </c>
      <c r="K5">
        <v>0.0713</v>
      </c>
      <c r="L5">
        <v>0.0518</v>
      </c>
      <c r="M5">
        <v>0.0508</v>
      </c>
      <c r="N5">
        <v>0.0541</v>
      </c>
      <c r="O5">
        <v>0.0869</v>
      </c>
      <c r="P5">
        <v>0.0912</v>
      </c>
      <c r="Q5">
        <v>0.0884</v>
      </c>
      <c r="R5">
        <v>0.1038</v>
      </c>
      <c r="S5">
        <v>0.1044</v>
      </c>
      <c r="T5">
        <v>0.1027</v>
      </c>
      <c r="U5">
        <v>0.0991</v>
      </c>
      <c r="V5">
        <v>0.0913</v>
      </c>
      <c r="W5">
        <v>0.0736</v>
      </c>
      <c r="X5">
        <v>0.0506</v>
      </c>
      <c r="Y5">
        <v>0.0501</v>
      </c>
      <c r="Z5">
        <v>0.0513</v>
      </c>
      <c r="AA5">
        <v>0.0512</v>
      </c>
      <c r="AB5">
        <v>0.05</v>
      </c>
      <c r="AC5">
        <v>0.0517</v>
      </c>
      <c r="AD5">
        <v>0.1101</v>
      </c>
      <c r="AE5">
        <v>0.1129</v>
      </c>
      <c r="AF5">
        <v>0.1147</v>
      </c>
      <c r="AG5">
        <v>0.0989</v>
      </c>
      <c r="AH5">
        <v>0.1033</v>
      </c>
      <c r="AI5">
        <v>0.0727</v>
      </c>
      <c r="AJ5">
        <v>0.0512</v>
      </c>
      <c r="AK5">
        <v>0.0508</v>
      </c>
      <c r="AL5">
        <v>0.0514</v>
      </c>
      <c r="AM5">
        <v>0.051</v>
      </c>
      <c r="AN5">
        <v>0.0504</v>
      </c>
      <c r="AO5">
        <v>0.0512</v>
      </c>
      <c r="AP5">
        <v>0.1062</v>
      </c>
      <c r="AQ5">
        <v>0.1036</v>
      </c>
      <c r="AR5">
        <v>0.1027</v>
      </c>
      <c r="AS5">
        <v>0.089</v>
      </c>
      <c r="AT5">
        <v>0.0866</v>
      </c>
      <c r="AU5">
        <v>0.0643</v>
      </c>
      <c r="AV5">
        <v>0.0509</v>
      </c>
      <c r="AW5">
        <v>0.0507</v>
      </c>
      <c r="AX5">
        <v>0.0519</v>
      </c>
      <c r="AY5">
        <v>0.0511</v>
      </c>
      <c r="AZ5">
        <v>0.051</v>
      </c>
      <c r="BA5">
        <v>0.0513</v>
      </c>
      <c r="BB5">
        <v>0.1198</v>
      </c>
      <c r="BC5">
        <v>0.1367</v>
      </c>
      <c r="BD5">
        <v>0.1143</v>
      </c>
      <c r="BE5">
        <v>0.1035</v>
      </c>
      <c r="BF5">
        <v>0.1059</v>
      </c>
      <c r="BG5">
        <v>0.0741</v>
      </c>
      <c r="BH5">
        <v>0.0508</v>
      </c>
      <c r="BI5">
        <v>0.0501</v>
      </c>
      <c r="BJ5">
        <v>0.0517</v>
      </c>
      <c r="BK5">
        <v>0.0511</v>
      </c>
      <c r="BL5">
        <v>0.0504</v>
      </c>
      <c r="BM5">
        <v>0.0514</v>
      </c>
      <c r="BN5">
        <v>0.1403</v>
      </c>
      <c r="BO5">
        <v>0.1187</v>
      </c>
      <c r="BP5">
        <v>0.1105</v>
      </c>
      <c r="BQ5">
        <v>0.1056</v>
      </c>
      <c r="BR5">
        <v>0.097</v>
      </c>
      <c r="BS5">
        <v>0.0779</v>
      </c>
      <c r="BT5">
        <v>0.051</v>
      </c>
      <c r="BU5">
        <v>0.0501</v>
      </c>
      <c r="BV5">
        <v>0.0517</v>
      </c>
      <c r="BW5">
        <v>0.051</v>
      </c>
      <c r="BX5">
        <v>0.051</v>
      </c>
      <c r="BY5">
        <v>0.0515</v>
      </c>
      <c r="BZ5">
        <v>0.1328</v>
      </c>
      <c r="CA5">
        <v>0.1327</v>
      </c>
      <c r="CB5">
        <v>0.1206</v>
      </c>
      <c r="CC5">
        <v>0.1145</v>
      </c>
      <c r="CD5">
        <v>0.1139</v>
      </c>
      <c r="CE5">
        <v>0.0858</v>
      </c>
      <c r="CF5">
        <v>0.051</v>
      </c>
      <c r="CG5">
        <v>0.0501</v>
      </c>
      <c r="CH5">
        <v>0.0522</v>
      </c>
      <c r="CI5">
        <v>0.0512</v>
      </c>
      <c r="CJ5">
        <v>0.0508</v>
      </c>
      <c r="CK5">
        <v>0.0522</v>
      </c>
      <c r="CL5">
        <v>0.117</v>
      </c>
      <c r="CM5">
        <v>0.1157</v>
      </c>
      <c r="CN5">
        <v>0.1123</v>
      </c>
      <c r="CO5">
        <v>0.0976</v>
      </c>
      <c r="CP5">
        <v>0.1005</v>
      </c>
      <c r="CQ5">
        <v>0.0736</v>
      </c>
      <c r="CR5">
        <v>0.0516</v>
      </c>
      <c r="CS5">
        <v>0.0511</v>
      </c>
      <c r="CT5">
        <v>0.0563</v>
      </c>
    </row>
    <row r="6" spans="1:98" ht="15.75">
      <c r="A6" s="1">
        <v>0.001388888888888889</v>
      </c>
      <c r="B6">
        <v>25</v>
      </c>
      <c r="C6">
        <v>0.1809</v>
      </c>
      <c r="D6">
        <v>0.172</v>
      </c>
      <c r="E6">
        <v>0.1262</v>
      </c>
      <c r="F6">
        <v>0.1187</v>
      </c>
      <c r="G6">
        <v>0.1115</v>
      </c>
      <c r="H6">
        <v>0.1038</v>
      </c>
      <c r="I6">
        <v>0.1027</v>
      </c>
      <c r="J6">
        <v>0.0975</v>
      </c>
      <c r="K6">
        <v>0.0791</v>
      </c>
      <c r="L6">
        <v>0.0517</v>
      </c>
      <c r="M6">
        <v>0.0507</v>
      </c>
      <c r="N6">
        <v>0.0539</v>
      </c>
      <c r="O6">
        <v>0.0935</v>
      </c>
      <c r="P6">
        <v>0.0967</v>
      </c>
      <c r="Q6">
        <v>0.0951</v>
      </c>
      <c r="R6">
        <v>0.1132</v>
      </c>
      <c r="S6">
        <v>0.1148</v>
      </c>
      <c r="T6">
        <v>0.1123</v>
      </c>
      <c r="U6">
        <v>0.1073</v>
      </c>
      <c r="V6">
        <v>0.0982</v>
      </c>
      <c r="W6">
        <v>0.0816</v>
      </c>
      <c r="X6">
        <v>0.0507</v>
      </c>
      <c r="Y6">
        <v>0.0502</v>
      </c>
      <c r="Z6">
        <v>0.0513</v>
      </c>
      <c r="AA6">
        <v>0.0511</v>
      </c>
      <c r="AB6">
        <v>0.0501</v>
      </c>
      <c r="AC6">
        <v>0.0516</v>
      </c>
      <c r="AD6">
        <v>0.1216</v>
      </c>
      <c r="AE6">
        <v>0.1246</v>
      </c>
      <c r="AF6">
        <v>0.1264</v>
      </c>
      <c r="AG6">
        <v>0.1077</v>
      </c>
      <c r="AH6">
        <v>0.1128</v>
      </c>
      <c r="AI6">
        <v>0.0811</v>
      </c>
      <c r="AJ6">
        <v>0.0511</v>
      </c>
      <c r="AK6">
        <v>0.0511</v>
      </c>
      <c r="AL6">
        <v>0.0514</v>
      </c>
      <c r="AM6">
        <v>0.051</v>
      </c>
      <c r="AN6">
        <v>0.0505</v>
      </c>
      <c r="AO6">
        <v>0.0513</v>
      </c>
      <c r="AP6">
        <v>0.1164</v>
      </c>
      <c r="AQ6">
        <v>0.1139</v>
      </c>
      <c r="AR6">
        <v>0.1118</v>
      </c>
      <c r="AS6">
        <v>0.0958</v>
      </c>
      <c r="AT6">
        <v>0.093</v>
      </c>
      <c r="AU6">
        <v>0.0686</v>
      </c>
      <c r="AV6">
        <v>0.0508</v>
      </c>
      <c r="AW6">
        <v>0.0507</v>
      </c>
      <c r="AX6">
        <v>0.0519</v>
      </c>
      <c r="AY6">
        <v>0.0511</v>
      </c>
      <c r="AZ6">
        <v>0.051</v>
      </c>
      <c r="BA6">
        <v>0.0514</v>
      </c>
      <c r="BB6">
        <v>0.1313</v>
      </c>
      <c r="BC6">
        <v>0.1493</v>
      </c>
      <c r="BD6">
        <v>0.1259</v>
      </c>
      <c r="BE6">
        <v>0.1122</v>
      </c>
      <c r="BF6">
        <v>0.1156</v>
      </c>
      <c r="BG6">
        <v>0.083</v>
      </c>
      <c r="BH6">
        <v>0.0509</v>
      </c>
      <c r="BI6">
        <v>0.0501</v>
      </c>
      <c r="BJ6">
        <v>0.0517</v>
      </c>
      <c r="BK6">
        <v>0.0512</v>
      </c>
      <c r="BL6">
        <v>0.0504</v>
      </c>
      <c r="BM6">
        <v>0.0514</v>
      </c>
      <c r="BN6">
        <v>0.1567</v>
      </c>
      <c r="BO6">
        <v>0.1315</v>
      </c>
      <c r="BP6">
        <v>0.1219</v>
      </c>
      <c r="BQ6">
        <v>0.1148</v>
      </c>
      <c r="BR6">
        <v>0.1045</v>
      </c>
      <c r="BS6">
        <v>0.0871</v>
      </c>
      <c r="BT6">
        <v>0.051</v>
      </c>
      <c r="BU6">
        <v>0.05</v>
      </c>
      <c r="BV6">
        <v>0.0517</v>
      </c>
      <c r="BW6">
        <v>0.051</v>
      </c>
      <c r="BX6">
        <v>0.051</v>
      </c>
      <c r="BY6">
        <v>0.0514</v>
      </c>
      <c r="BZ6">
        <v>0.147</v>
      </c>
      <c r="CA6">
        <v>0.1458</v>
      </c>
      <c r="CB6">
        <v>0.1328</v>
      </c>
      <c r="CC6">
        <v>0.125</v>
      </c>
      <c r="CD6">
        <v>0.125</v>
      </c>
      <c r="CE6">
        <v>0.099</v>
      </c>
      <c r="CF6">
        <v>0.051</v>
      </c>
      <c r="CG6">
        <v>0.0502</v>
      </c>
      <c r="CH6">
        <v>0.0522</v>
      </c>
      <c r="CI6">
        <v>0.0513</v>
      </c>
      <c r="CJ6">
        <v>0.0509</v>
      </c>
      <c r="CK6">
        <v>0.0521</v>
      </c>
      <c r="CL6">
        <v>0.1293</v>
      </c>
      <c r="CM6">
        <v>0.1284</v>
      </c>
      <c r="CN6">
        <v>0.1248</v>
      </c>
      <c r="CO6">
        <v>0.1062</v>
      </c>
      <c r="CP6">
        <v>0.1107</v>
      </c>
      <c r="CQ6">
        <v>0.0815</v>
      </c>
      <c r="CR6">
        <v>0.0516</v>
      </c>
      <c r="CS6">
        <v>0.051</v>
      </c>
      <c r="CT6">
        <v>0.0562</v>
      </c>
    </row>
    <row r="7" spans="1:98" ht="15.75">
      <c r="A7" s="1">
        <v>0.0020833333333333333</v>
      </c>
      <c r="B7">
        <v>25</v>
      </c>
      <c r="C7">
        <v>0.1981</v>
      </c>
      <c r="D7">
        <v>0.1909</v>
      </c>
      <c r="E7">
        <v>0.1392</v>
      </c>
      <c r="F7">
        <v>0.1304</v>
      </c>
      <c r="G7">
        <v>0.1226</v>
      </c>
      <c r="H7">
        <v>0.1131</v>
      </c>
      <c r="I7">
        <v>0.1108</v>
      </c>
      <c r="J7">
        <v>0.1048</v>
      </c>
      <c r="K7">
        <v>0.0882</v>
      </c>
      <c r="L7">
        <v>0.0517</v>
      </c>
      <c r="M7">
        <v>0.0507</v>
      </c>
      <c r="N7">
        <v>0.0538</v>
      </c>
      <c r="O7">
        <v>0.0996</v>
      </c>
      <c r="P7">
        <v>0.104</v>
      </c>
      <c r="Q7">
        <v>0.101</v>
      </c>
      <c r="R7">
        <v>0.1234</v>
      </c>
      <c r="S7">
        <v>0.1253</v>
      </c>
      <c r="T7">
        <v>0.1226</v>
      </c>
      <c r="U7">
        <v>0.1152</v>
      </c>
      <c r="V7">
        <v>0.1054</v>
      </c>
      <c r="W7">
        <v>0.0905</v>
      </c>
      <c r="X7">
        <v>0.0507</v>
      </c>
      <c r="Y7">
        <v>0.0501</v>
      </c>
      <c r="Z7">
        <v>0.0512</v>
      </c>
      <c r="AA7">
        <v>0.0512</v>
      </c>
      <c r="AB7">
        <v>0.0499</v>
      </c>
      <c r="AC7">
        <v>0.0516</v>
      </c>
      <c r="AD7">
        <v>0.1329</v>
      </c>
      <c r="AE7">
        <v>0.1364</v>
      </c>
      <c r="AF7">
        <v>0.1386</v>
      </c>
      <c r="AG7">
        <v>0.1173</v>
      </c>
      <c r="AH7">
        <v>0.123</v>
      </c>
      <c r="AI7">
        <v>0.092</v>
      </c>
      <c r="AJ7">
        <v>0.0511</v>
      </c>
      <c r="AK7">
        <v>0.0508</v>
      </c>
      <c r="AL7">
        <v>0.0514</v>
      </c>
      <c r="AM7">
        <v>0.051</v>
      </c>
      <c r="AN7">
        <v>0.0504</v>
      </c>
      <c r="AO7">
        <v>0.0512</v>
      </c>
      <c r="AP7">
        <v>0.1292</v>
      </c>
      <c r="AQ7">
        <v>0.1255</v>
      </c>
      <c r="AR7">
        <v>0.1211</v>
      </c>
      <c r="AS7">
        <v>0.1021</v>
      </c>
      <c r="AT7">
        <v>0.1003</v>
      </c>
      <c r="AU7">
        <v>0.0754</v>
      </c>
      <c r="AV7">
        <v>0.0508</v>
      </c>
      <c r="AW7">
        <v>0.0507</v>
      </c>
      <c r="AX7">
        <v>0.0518</v>
      </c>
      <c r="AY7">
        <v>0.0511</v>
      </c>
      <c r="AZ7">
        <v>0.051</v>
      </c>
      <c r="BA7">
        <v>0.0514</v>
      </c>
      <c r="BB7">
        <v>0.1439</v>
      </c>
      <c r="BC7">
        <v>0.1626</v>
      </c>
      <c r="BD7">
        <v>0.1381</v>
      </c>
      <c r="BE7">
        <v>0.1218</v>
      </c>
      <c r="BF7">
        <v>0.1262</v>
      </c>
      <c r="BG7">
        <v>0.0923</v>
      </c>
      <c r="BH7">
        <v>0.0509</v>
      </c>
      <c r="BI7">
        <v>0.0501</v>
      </c>
      <c r="BJ7">
        <v>0.0517</v>
      </c>
      <c r="BK7">
        <v>0.051</v>
      </c>
      <c r="BL7">
        <v>0.0504</v>
      </c>
      <c r="BM7">
        <v>0.0513</v>
      </c>
      <c r="BN7">
        <v>0.1743</v>
      </c>
      <c r="BO7">
        <v>0.1452</v>
      </c>
      <c r="BP7">
        <v>0.1333</v>
      </c>
      <c r="BQ7">
        <v>0.1249</v>
      </c>
      <c r="BR7">
        <v>0.1128</v>
      </c>
      <c r="BS7">
        <v>0.0977</v>
      </c>
      <c r="BT7">
        <v>0.051</v>
      </c>
      <c r="BU7">
        <v>0.05</v>
      </c>
      <c r="BV7">
        <v>0.0517</v>
      </c>
      <c r="BW7">
        <v>0.0509</v>
      </c>
      <c r="BX7">
        <v>0.051</v>
      </c>
      <c r="BY7">
        <v>0.0514</v>
      </c>
      <c r="BZ7">
        <v>0.1613</v>
      </c>
      <c r="CA7">
        <v>0.1535</v>
      </c>
      <c r="CB7">
        <v>0.1467</v>
      </c>
      <c r="CC7">
        <v>0.1354</v>
      </c>
      <c r="CD7">
        <v>0.1364</v>
      </c>
      <c r="CE7">
        <v>0.1124</v>
      </c>
      <c r="CF7">
        <v>0.051</v>
      </c>
      <c r="CG7">
        <v>0.0501</v>
      </c>
      <c r="CH7">
        <v>0.0521</v>
      </c>
      <c r="CI7">
        <v>0.0514</v>
      </c>
      <c r="CJ7">
        <v>0.0508</v>
      </c>
      <c r="CK7">
        <v>0.052</v>
      </c>
      <c r="CL7">
        <v>0.1429</v>
      </c>
      <c r="CM7">
        <v>0.1417</v>
      </c>
      <c r="CN7">
        <v>0.1375</v>
      </c>
      <c r="CO7">
        <v>0.115</v>
      </c>
      <c r="CP7">
        <v>0.1204</v>
      </c>
      <c r="CQ7">
        <v>0.09</v>
      </c>
      <c r="CR7">
        <v>0.0517</v>
      </c>
      <c r="CS7">
        <v>0.0509</v>
      </c>
      <c r="CT7">
        <v>0.0563</v>
      </c>
    </row>
    <row r="8" spans="1:98" ht="15.75">
      <c r="A8" s="1">
        <v>0.002777777777777778</v>
      </c>
      <c r="B8">
        <v>25</v>
      </c>
      <c r="C8">
        <v>0.2201</v>
      </c>
      <c r="D8">
        <v>0.2089</v>
      </c>
      <c r="E8">
        <v>0.1522</v>
      </c>
      <c r="F8">
        <v>0.1427</v>
      </c>
      <c r="G8">
        <v>0.1349</v>
      </c>
      <c r="H8">
        <v>0.1242</v>
      </c>
      <c r="I8">
        <v>0.1201</v>
      </c>
      <c r="J8">
        <v>0.1134</v>
      </c>
      <c r="K8">
        <v>0.101</v>
      </c>
      <c r="L8">
        <v>0.0517</v>
      </c>
      <c r="M8">
        <v>0.0507</v>
      </c>
      <c r="N8">
        <v>0.0539</v>
      </c>
      <c r="O8">
        <v>0.1072</v>
      </c>
      <c r="P8">
        <v>0.1116</v>
      </c>
      <c r="Q8">
        <v>0.1078</v>
      </c>
      <c r="R8">
        <v>0.1345</v>
      </c>
      <c r="S8">
        <v>0.1364</v>
      </c>
      <c r="T8">
        <v>0.1339</v>
      </c>
      <c r="U8">
        <v>0.1244</v>
      </c>
      <c r="V8">
        <v>0.112</v>
      </c>
      <c r="W8">
        <v>0.0985</v>
      </c>
      <c r="X8">
        <v>0.0506</v>
      </c>
      <c r="Y8">
        <v>0.0501</v>
      </c>
      <c r="Z8">
        <v>0.0511</v>
      </c>
      <c r="AA8">
        <v>0.051</v>
      </c>
      <c r="AB8">
        <v>0.05</v>
      </c>
      <c r="AC8">
        <v>0.0516</v>
      </c>
      <c r="AD8">
        <v>0.1447</v>
      </c>
      <c r="AE8">
        <v>0.1499</v>
      </c>
      <c r="AF8">
        <v>0.1512</v>
      </c>
      <c r="AG8">
        <v>0.1269</v>
      </c>
      <c r="AH8">
        <v>0.1331</v>
      </c>
      <c r="AI8">
        <v>0.1031</v>
      </c>
      <c r="AJ8">
        <v>0.0511</v>
      </c>
      <c r="AK8">
        <v>0.0508</v>
      </c>
      <c r="AL8">
        <v>0.0512</v>
      </c>
      <c r="AM8">
        <v>0.051</v>
      </c>
      <c r="AN8">
        <v>0.0504</v>
      </c>
      <c r="AO8">
        <v>0.0513</v>
      </c>
      <c r="AP8">
        <v>0.1388</v>
      </c>
      <c r="AQ8">
        <v>0.1355</v>
      </c>
      <c r="AR8">
        <v>0.1319</v>
      </c>
      <c r="AS8">
        <v>0.1087</v>
      </c>
      <c r="AT8">
        <v>0.1077</v>
      </c>
      <c r="AU8">
        <v>0.0834</v>
      </c>
      <c r="AV8">
        <v>0.0509</v>
      </c>
      <c r="AW8">
        <v>0.0508</v>
      </c>
      <c r="AX8">
        <v>0.0519</v>
      </c>
      <c r="AY8">
        <v>0.051</v>
      </c>
      <c r="AZ8">
        <v>0.0511</v>
      </c>
      <c r="BA8">
        <v>0.0513</v>
      </c>
      <c r="BB8">
        <v>0.1562</v>
      </c>
      <c r="BC8">
        <v>0.1763</v>
      </c>
      <c r="BD8">
        <v>0.1506</v>
      </c>
      <c r="BE8">
        <v>0.1316</v>
      </c>
      <c r="BF8">
        <v>0.137</v>
      </c>
      <c r="BG8">
        <v>0.1024</v>
      </c>
      <c r="BH8">
        <v>0.0509</v>
      </c>
      <c r="BI8">
        <v>0.05</v>
      </c>
      <c r="BJ8">
        <v>0.0517</v>
      </c>
      <c r="BK8">
        <v>0.051</v>
      </c>
      <c r="BL8">
        <v>0.0504</v>
      </c>
      <c r="BM8">
        <v>0.0513</v>
      </c>
      <c r="BN8">
        <v>0.1926</v>
      </c>
      <c r="BO8">
        <v>0.1596</v>
      </c>
      <c r="BP8">
        <v>0.1457</v>
      </c>
      <c r="BQ8">
        <v>0.1348</v>
      </c>
      <c r="BR8">
        <v>0.1216</v>
      </c>
      <c r="BS8">
        <v>0.1093</v>
      </c>
      <c r="BT8">
        <v>0.0509</v>
      </c>
      <c r="BU8">
        <v>0.0499</v>
      </c>
      <c r="BV8">
        <v>0.0515</v>
      </c>
      <c r="BW8">
        <v>0.0509</v>
      </c>
      <c r="BX8">
        <v>0.051</v>
      </c>
      <c r="BY8">
        <v>0.0513</v>
      </c>
      <c r="BZ8">
        <v>0.1768</v>
      </c>
      <c r="CA8">
        <v>0.1639</v>
      </c>
      <c r="CB8">
        <v>0.1605</v>
      </c>
      <c r="CC8">
        <v>0.1462</v>
      </c>
      <c r="CD8">
        <v>0.1484</v>
      </c>
      <c r="CE8">
        <v>0.1268</v>
      </c>
      <c r="CF8">
        <v>0.051</v>
      </c>
      <c r="CG8">
        <v>0.0501</v>
      </c>
      <c r="CH8">
        <v>0.0521</v>
      </c>
      <c r="CI8">
        <v>0.0513</v>
      </c>
      <c r="CJ8">
        <v>0.0509</v>
      </c>
      <c r="CK8">
        <v>0.0521</v>
      </c>
      <c r="CL8">
        <v>0.1576</v>
      </c>
      <c r="CM8">
        <v>0.1566</v>
      </c>
      <c r="CN8">
        <v>0.1513</v>
      </c>
      <c r="CO8">
        <v>0.1244</v>
      </c>
      <c r="CP8">
        <v>0.1317</v>
      </c>
      <c r="CQ8">
        <v>0.0987</v>
      </c>
      <c r="CR8">
        <v>0.0517</v>
      </c>
      <c r="CS8">
        <v>0.051</v>
      </c>
      <c r="CT8">
        <v>0.0563</v>
      </c>
    </row>
    <row r="9" spans="1:98" ht="15.75">
      <c r="A9" s="1">
        <v>0.003472222222222222</v>
      </c>
      <c r="B9">
        <v>25</v>
      </c>
      <c r="C9">
        <v>0.243</v>
      </c>
      <c r="D9">
        <v>0.2283</v>
      </c>
      <c r="E9">
        <v>0.1667</v>
      </c>
      <c r="F9">
        <v>0.1563</v>
      </c>
      <c r="G9">
        <v>0.1473</v>
      </c>
      <c r="H9">
        <v>0.1351</v>
      </c>
      <c r="I9">
        <v>0.1293</v>
      </c>
      <c r="J9">
        <v>0.1214</v>
      </c>
      <c r="K9">
        <v>0.1087</v>
      </c>
      <c r="L9">
        <v>0.0516</v>
      </c>
      <c r="M9">
        <v>0.0505</v>
      </c>
      <c r="N9">
        <v>0.0536</v>
      </c>
      <c r="O9">
        <v>0.1145</v>
      </c>
      <c r="P9">
        <v>0.1185</v>
      </c>
      <c r="Q9">
        <v>0.1147</v>
      </c>
      <c r="R9">
        <v>0.1461</v>
      </c>
      <c r="S9">
        <v>0.1487</v>
      </c>
      <c r="T9">
        <v>0.1452</v>
      </c>
      <c r="U9">
        <v>0.1334</v>
      </c>
      <c r="V9">
        <v>0.1197</v>
      </c>
      <c r="W9">
        <v>0.1073</v>
      </c>
      <c r="X9">
        <v>0.0507</v>
      </c>
      <c r="Y9">
        <v>0.0501</v>
      </c>
      <c r="Z9">
        <v>0.0511</v>
      </c>
      <c r="AA9">
        <v>0.0511</v>
      </c>
      <c r="AB9">
        <v>0.05</v>
      </c>
      <c r="AC9">
        <v>0.0516</v>
      </c>
      <c r="AD9">
        <v>0.1576</v>
      </c>
      <c r="AE9">
        <v>0.1626</v>
      </c>
      <c r="AF9">
        <v>0.1646</v>
      </c>
      <c r="AG9">
        <v>0.1364</v>
      </c>
      <c r="AH9">
        <v>0.1442</v>
      </c>
      <c r="AI9">
        <v>0.115</v>
      </c>
      <c r="AJ9">
        <v>0.0509</v>
      </c>
      <c r="AK9">
        <v>0.0509</v>
      </c>
      <c r="AL9">
        <v>0.0512</v>
      </c>
      <c r="AM9">
        <v>0.0509</v>
      </c>
      <c r="AN9">
        <v>0.0505</v>
      </c>
      <c r="AO9">
        <v>0.0512</v>
      </c>
      <c r="AP9">
        <v>0.1508</v>
      </c>
      <c r="AQ9">
        <v>0.1466</v>
      </c>
      <c r="AR9">
        <v>0.1425</v>
      </c>
      <c r="AS9">
        <v>0.1144</v>
      </c>
      <c r="AT9">
        <v>0.1147</v>
      </c>
      <c r="AU9">
        <v>0.0906</v>
      </c>
      <c r="AV9">
        <v>0.0507</v>
      </c>
      <c r="AW9">
        <v>0.0508</v>
      </c>
      <c r="AX9">
        <v>0.0519</v>
      </c>
      <c r="AY9">
        <v>0.0511</v>
      </c>
      <c r="AZ9">
        <v>0.0509</v>
      </c>
      <c r="BA9">
        <v>0.0514</v>
      </c>
      <c r="BB9">
        <v>0.1697</v>
      </c>
      <c r="BC9">
        <v>0.1904</v>
      </c>
      <c r="BD9">
        <v>0.1637</v>
      </c>
      <c r="BE9">
        <v>0.1417</v>
      </c>
      <c r="BF9">
        <v>0.1481</v>
      </c>
      <c r="BG9">
        <v>0.1126</v>
      </c>
      <c r="BH9">
        <v>0.0508</v>
      </c>
      <c r="BI9">
        <v>0.05</v>
      </c>
      <c r="BJ9">
        <v>0.0516</v>
      </c>
      <c r="BK9">
        <v>0.051</v>
      </c>
      <c r="BL9">
        <v>0.0502</v>
      </c>
      <c r="BM9">
        <v>0.0512</v>
      </c>
      <c r="BN9">
        <v>0.2123</v>
      </c>
      <c r="BO9">
        <v>0.1745</v>
      </c>
      <c r="BP9">
        <v>0.1583</v>
      </c>
      <c r="BQ9">
        <v>0.1452</v>
      </c>
      <c r="BR9">
        <v>0.1307</v>
      </c>
      <c r="BS9">
        <v>0.1206</v>
      </c>
      <c r="BT9">
        <v>0.0509</v>
      </c>
      <c r="BU9">
        <v>0.05</v>
      </c>
      <c r="BV9">
        <v>0.0515</v>
      </c>
      <c r="BW9">
        <v>0.0509</v>
      </c>
      <c r="BX9">
        <v>0.051</v>
      </c>
      <c r="BY9">
        <v>0.0513</v>
      </c>
      <c r="BZ9">
        <v>0.1926</v>
      </c>
      <c r="CA9">
        <v>0.1767</v>
      </c>
      <c r="CB9">
        <v>0.175</v>
      </c>
      <c r="CC9">
        <v>0.1578</v>
      </c>
      <c r="CD9">
        <v>0.1611</v>
      </c>
      <c r="CE9">
        <v>0.1425</v>
      </c>
      <c r="CF9">
        <v>0.0511</v>
      </c>
      <c r="CG9">
        <v>0.0499</v>
      </c>
      <c r="CH9">
        <v>0.0521</v>
      </c>
      <c r="CI9">
        <v>0.0512</v>
      </c>
      <c r="CJ9">
        <v>0.0508</v>
      </c>
      <c r="CK9">
        <v>0.0521</v>
      </c>
      <c r="CL9">
        <v>0.1727</v>
      </c>
      <c r="CM9">
        <v>0.1714</v>
      </c>
      <c r="CN9">
        <v>0.166</v>
      </c>
      <c r="CO9">
        <v>0.1345</v>
      </c>
      <c r="CP9">
        <v>0.1435</v>
      </c>
      <c r="CQ9">
        <v>0.1076</v>
      </c>
      <c r="CR9">
        <v>0.0517</v>
      </c>
      <c r="CS9">
        <v>0.051</v>
      </c>
      <c r="CT9">
        <v>0.0563</v>
      </c>
    </row>
    <row r="10" spans="1:98" ht="15.75">
      <c r="A10" s="1">
        <v>0.004166666666666667</v>
      </c>
      <c r="B10">
        <v>25</v>
      </c>
      <c r="C10">
        <v>0.2656</v>
      </c>
      <c r="D10">
        <v>0.2496</v>
      </c>
      <c r="E10">
        <v>0.1818</v>
      </c>
      <c r="F10">
        <v>0.1692</v>
      </c>
      <c r="G10">
        <v>0.1612</v>
      </c>
      <c r="H10">
        <v>0.147</v>
      </c>
      <c r="I10">
        <v>0.1393</v>
      </c>
      <c r="J10">
        <v>0.1295</v>
      </c>
      <c r="K10">
        <v>0.116</v>
      </c>
      <c r="L10">
        <v>0.0516</v>
      </c>
      <c r="M10">
        <v>0.0506</v>
      </c>
      <c r="N10">
        <v>0.0538</v>
      </c>
      <c r="O10">
        <v>0.1232</v>
      </c>
      <c r="P10">
        <v>0.1262</v>
      </c>
      <c r="Q10">
        <v>0.1223</v>
      </c>
      <c r="R10">
        <v>0.1583</v>
      </c>
      <c r="S10">
        <v>0.1608</v>
      </c>
      <c r="T10">
        <v>0.1572</v>
      </c>
      <c r="U10">
        <v>0.1425</v>
      </c>
      <c r="V10">
        <v>0.1275</v>
      </c>
      <c r="W10">
        <v>0.1161</v>
      </c>
      <c r="X10">
        <v>0.0507</v>
      </c>
      <c r="Y10">
        <v>0.0501</v>
      </c>
      <c r="Z10">
        <v>0.0511</v>
      </c>
      <c r="AA10">
        <v>0.051</v>
      </c>
      <c r="AB10">
        <v>0.05</v>
      </c>
      <c r="AC10">
        <v>0.0515</v>
      </c>
      <c r="AD10">
        <v>0.1711</v>
      </c>
      <c r="AE10">
        <v>0.1771</v>
      </c>
      <c r="AF10">
        <v>0.1786</v>
      </c>
      <c r="AG10">
        <v>0.1474</v>
      </c>
      <c r="AH10">
        <v>0.1554</v>
      </c>
      <c r="AI10">
        <v>0.1273</v>
      </c>
      <c r="AJ10">
        <v>0.051</v>
      </c>
      <c r="AK10">
        <v>0.0509</v>
      </c>
      <c r="AL10">
        <v>0.0513</v>
      </c>
      <c r="AM10">
        <v>0.0509</v>
      </c>
      <c r="AN10">
        <v>0.0504</v>
      </c>
      <c r="AO10">
        <v>0.0512</v>
      </c>
      <c r="AP10">
        <v>0.1633</v>
      </c>
      <c r="AQ10">
        <v>0.1583</v>
      </c>
      <c r="AR10">
        <v>0.1534</v>
      </c>
      <c r="AS10">
        <v>0.1214</v>
      </c>
      <c r="AT10">
        <v>0.1222</v>
      </c>
      <c r="AU10">
        <v>0.0983</v>
      </c>
      <c r="AV10">
        <v>0.0508</v>
      </c>
      <c r="AW10">
        <v>0.0507</v>
      </c>
      <c r="AX10">
        <v>0.0518</v>
      </c>
      <c r="AY10">
        <v>0.051</v>
      </c>
      <c r="AZ10">
        <v>0.0509</v>
      </c>
      <c r="BA10">
        <v>0.0514</v>
      </c>
      <c r="BB10">
        <v>0.184</v>
      </c>
      <c r="BC10">
        <v>0.2052</v>
      </c>
      <c r="BD10">
        <v>0.1774</v>
      </c>
      <c r="BE10">
        <v>0.1518</v>
      </c>
      <c r="BF10">
        <v>0.1597</v>
      </c>
      <c r="BG10">
        <v>0.1231</v>
      </c>
      <c r="BH10">
        <v>0.0508</v>
      </c>
      <c r="BI10">
        <v>0.05</v>
      </c>
      <c r="BJ10">
        <v>0.0516</v>
      </c>
      <c r="BK10">
        <v>0.051</v>
      </c>
      <c r="BL10">
        <v>0.0503</v>
      </c>
      <c r="BM10">
        <v>0.0512</v>
      </c>
      <c r="BN10">
        <v>0.2324</v>
      </c>
      <c r="BO10">
        <v>0.1894</v>
      </c>
      <c r="BP10">
        <v>0.1709</v>
      </c>
      <c r="BQ10">
        <v>0.1561</v>
      </c>
      <c r="BR10">
        <v>0.1403</v>
      </c>
      <c r="BS10">
        <v>0.1325</v>
      </c>
      <c r="BT10">
        <v>0.051</v>
      </c>
      <c r="BU10">
        <v>0.0499</v>
      </c>
      <c r="BV10">
        <v>0.0516</v>
      </c>
      <c r="BW10">
        <v>0.051</v>
      </c>
      <c r="BX10">
        <v>0.051</v>
      </c>
      <c r="BY10">
        <v>0.0512</v>
      </c>
      <c r="BZ10">
        <v>0.2094</v>
      </c>
      <c r="CA10">
        <v>0.1912</v>
      </c>
      <c r="CB10">
        <v>0.1898</v>
      </c>
      <c r="CC10">
        <v>0.1695</v>
      </c>
      <c r="CD10">
        <v>0.1735</v>
      </c>
      <c r="CE10">
        <v>0.1576</v>
      </c>
      <c r="CF10">
        <v>0.051</v>
      </c>
      <c r="CG10">
        <v>0.05</v>
      </c>
      <c r="CH10">
        <v>0.0521</v>
      </c>
      <c r="CI10">
        <v>0.0511</v>
      </c>
      <c r="CJ10">
        <v>0.0508</v>
      </c>
      <c r="CK10">
        <v>0.052</v>
      </c>
      <c r="CL10">
        <v>0.1883</v>
      </c>
      <c r="CM10">
        <v>0.1879</v>
      </c>
      <c r="CN10">
        <v>0.181</v>
      </c>
      <c r="CO10">
        <v>0.145</v>
      </c>
      <c r="CP10">
        <v>0.1553</v>
      </c>
      <c r="CQ10">
        <v>0.1173</v>
      </c>
      <c r="CR10">
        <v>0.0517</v>
      </c>
      <c r="CS10">
        <v>0.051</v>
      </c>
      <c r="CT10">
        <v>0.0563</v>
      </c>
    </row>
    <row r="11" spans="1:98" ht="15.75">
      <c r="A11" s="1">
        <v>0.004861111111111111</v>
      </c>
      <c r="B11">
        <v>25</v>
      </c>
      <c r="C11">
        <v>0.2871</v>
      </c>
      <c r="D11">
        <v>0.2716</v>
      </c>
      <c r="E11">
        <v>0.1966</v>
      </c>
      <c r="F11">
        <v>0.1841</v>
      </c>
      <c r="G11">
        <v>0.1759</v>
      </c>
      <c r="H11">
        <v>0.1587</v>
      </c>
      <c r="I11">
        <v>0.1491</v>
      </c>
      <c r="J11">
        <v>0.1383</v>
      </c>
      <c r="K11">
        <v>0.1258</v>
      </c>
      <c r="L11">
        <v>0.0517</v>
      </c>
      <c r="M11">
        <v>0.0506</v>
      </c>
      <c r="N11">
        <v>0.0537</v>
      </c>
      <c r="O11">
        <v>0.1322</v>
      </c>
      <c r="P11">
        <v>0.1344</v>
      </c>
      <c r="Q11">
        <v>0.1301</v>
      </c>
      <c r="R11">
        <v>0.1695</v>
      </c>
      <c r="S11">
        <v>0.1737</v>
      </c>
      <c r="T11">
        <v>0.1677</v>
      </c>
      <c r="U11">
        <v>0.1525</v>
      </c>
      <c r="V11">
        <v>0.1355</v>
      </c>
      <c r="W11">
        <v>0.1252</v>
      </c>
      <c r="X11">
        <v>0.0506</v>
      </c>
      <c r="Y11">
        <v>0.0502</v>
      </c>
      <c r="Z11">
        <v>0.0511</v>
      </c>
      <c r="AA11">
        <v>0.0511</v>
      </c>
      <c r="AB11">
        <v>0.05</v>
      </c>
      <c r="AC11">
        <v>0.0516</v>
      </c>
      <c r="AD11">
        <v>0.1845</v>
      </c>
      <c r="AE11">
        <v>0.1919</v>
      </c>
      <c r="AF11">
        <v>0.1929</v>
      </c>
      <c r="AG11">
        <v>0.1572</v>
      </c>
      <c r="AH11">
        <v>0.1678</v>
      </c>
      <c r="AI11">
        <v>0.1401</v>
      </c>
      <c r="AJ11">
        <v>0.051</v>
      </c>
      <c r="AK11">
        <v>0.0509</v>
      </c>
      <c r="AL11">
        <v>0.0512</v>
      </c>
      <c r="AM11">
        <v>0.051</v>
      </c>
      <c r="AN11">
        <v>0.0504</v>
      </c>
      <c r="AO11">
        <v>0.0512</v>
      </c>
      <c r="AP11">
        <v>0.1763</v>
      </c>
      <c r="AQ11">
        <v>0.1703</v>
      </c>
      <c r="AR11">
        <v>0.1655</v>
      </c>
      <c r="AS11">
        <v>0.1286</v>
      </c>
      <c r="AT11">
        <v>0.1302</v>
      </c>
      <c r="AU11">
        <v>0.1062</v>
      </c>
      <c r="AV11">
        <v>0.0507</v>
      </c>
      <c r="AW11">
        <v>0.0506</v>
      </c>
      <c r="AX11">
        <v>0.0517</v>
      </c>
      <c r="AY11">
        <v>0.0509</v>
      </c>
      <c r="AZ11">
        <v>0.0508</v>
      </c>
      <c r="BA11">
        <v>0.0512</v>
      </c>
      <c r="BB11">
        <v>0.1984</v>
      </c>
      <c r="BC11">
        <v>0.22</v>
      </c>
      <c r="BD11">
        <v>0.1906</v>
      </c>
      <c r="BE11">
        <v>0.1628</v>
      </c>
      <c r="BF11">
        <v>0.1721</v>
      </c>
      <c r="BG11">
        <v>0.135</v>
      </c>
      <c r="BH11">
        <v>0.0508</v>
      </c>
      <c r="BI11">
        <v>0.05</v>
      </c>
      <c r="BJ11">
        <v>0.0516</v>
      </c>
      <c r="BK11">
        <v>0.0511</v>
      </c>
      <c r="BL11">
        <v>0.0503</v>
      </c>
      <c r="BM11">
        <v>0.0513</v>
      </c>
      <c r="BN11">
        <v>0.2536</v>
      </c>
      <c r="BO11">
        <v>0.2057</v>
      </c>
      <c r="BP11">
        <v>0.1839</v>
      </c>
      <c r="BQ11">
        <v>0.1672</v>
      </c>
      <c r="BR11">
        <v>0.15</v>
      </c>
      <c r="BS11">
        <v>0.1455</v>
      </c>
      <c r="BT11">
        <v>0.0509</v>
      </c>
      <c r="BU11">
        <v>0.0499</v>
      </c>
      <c r="BV11">
        <v>0.0516</v>
      </c>
      <c r="BW11">
        <v>0.0509</v>
      </c>
      <c r="BX11">
        <v>0.0509</v>
      </c>
      <c r="BY11">
        <v>0.0513</v>
      </c>
      <c r="BZ11">
        <v>0.2263</v>
      </c>
      <c r="CA11">
        <v>0.2061</v>
      </c>
      <c r="CB11">
        <v>0.2047</v>
      </c>
      <c r="CC11">
        <v>0.1813</v>
      </c>
      <c r="CD11">
        <v>0.1871</v>
      </c>
      <c r="CE11">
        <v>0.1745</v>
      </c>
      <c r="CF11">
        <v>0.0509</v>
      </c>
      <c r="CG11">
        <v>0.05</v>
      </c>
      <c r="CH11">
        <v>0.052</v>
      </c>
      <c r="CI11">
        <v>0.0511</v>
      </c>
      <c r="CJ11">
        <v>0.0509</v>
      </c>
      <c r="CK11">
        <v>0.052</v>
      </c>
      <c r="CL11">
        <v>0.2039</v>
      </c>
      <c r="CM11">
        <v>0.2036</v>
      </c>
      <c r="CN11">
        <v>0.1969</v>
      </c>
      <c r="CO11">
        <v>0.1554</v>
      </c>
      <c r="CP11">
        <v>0.1685</v>
      </c>
      <c r="CQ11">
        <v>0.1262</v>
      </c>
      <c r="CR11">
        <v>0.0516</v>
      </c>
      <c r="CS11">
        <v>0.0508</v>
      </c>
      <c r="CT11">
        <v>0.0563</v>
      </c>
    </row>
    <row r="12" spans="1:98" ht="15.75">
      <c r="A12" s="1">
        <v>0.005555555555555556</v>
      </c>
      <c r="B12">
        <v>25</v>
      </c>
      <c r="C12">
        <v>0.3109</v>
      </c>
      <c r="D12">
        <v>0.2949</v>
      </c>
      <c r="E12">
        <v>0.2129</v>
      </c>
      <c r="F12">
        <v>0.2006</v>
      </c>
      <c r="G12">
        <v>0.1906</v>
      </c>
      <c r="H12">
        <v>0.1711</v>
      </c>
      <c r="I12">
        <v>0.1594</v>
      </c>
      <c r="J12">
        <v>0.1479</v>
      </c>
      <c r="K12">
        <v>0.1347</v>
      </c>
      <c r="L12">
        <v>0.0516</v>
      </c>
      <c r="M12">
        <v>0.0506</v>
      </c>
      <c r="N12">
        <v>0.0538</v>
      </c>
      <c r="O12">
        <v>0.1409</v>
      </c>
      <c r="P12">
        <v>0.1438</v>
      </c>
      <c r="Q12">
        <v>0.1394</v>
      </c>
      <c r="R12">
        <v>0.1829</v>
      </c>
      <c r="S12">
        <v>0.187</v>
      </c>
      <c r="T12">
        <v>0.1807</v>
      </c>
      <c r="U12">
        <v>0.1629</v>
      </c>
      <c r="V12">
        <v>0.1437</v>
      </c>
      <c r="W12">
        <v>0.1345</v>
      </c>
      <c r="X12">
        <v>0.0506</v>
      </c>
      <c r="Y12">
        <v>0.0501</v>
      </c>
      <c r="Z12">
        <v>0.0511</v>
      </c>
      <c r="AA12">
        <v>0.0511</v>
      </c>
      <c r="AB12">
        <v>0.0499</v>
      </c>
      <c r="AC12">
        <v>0.0515</v>
      </c>
      <c r="AD12">
        <v>0.1987</v>
      </c>
      <c r="AE12">
        <v>0.2066</v>
      </c>
      <c r="AF12">
        <v>0.2079</v>
      </c>
      <c r="AG12">
        <v>0.168</v>
      </c>
      <c r="AH12">
        <v>0.1791</v>
      </c>
      <c r="AI12">
        <v>0.1529</v>
      </c>
      <c r="AJ12">
        <v>0.051</v>
      </c>
      <c r="AK12">
        <v>0.0507</v>
      </c>
      <c r="AL12">
        <v>0.0512</v>
      </c>
      <c r="AM12">
        <v>0.0509</v>
      </c>
      <c r="AN12">
        <v>0.0503</v>
      </c>
      <c r="AO12">
        <v>0.0511</v>
      </c>
      <c r="AP12">
        <v>0.1898</v>
      </c>
      <c r="AQ12">
        <v>0.1827</v>
      </c>
      <c r="AR12">
        <v>0.1767</v>
      </c>
      <c r="AS12">
        <v>0.136</v>
      </c>
      <c r="AT12">
        <v>0.137</v>
      </c>
      <c r="AU12">
        <v>0.1147</v>
      </c>
      <c r="AV12">
        <v>0.0508</v>
      </c>
      <c r="AW12">
        <v>0.0508</v>
      </c>
      <c r="AX12">
        <v>0.0518</v>
      </c>
      <c r="AY12">
        <v>0.051</v>
      </c>
      <c r="AZ12">
        <v>0.0508</v>
      </c>
      <c r="BA12">
        <v>0.0512</v>
      </c>
      <c r="BB12">
        <v>0.2135</v>
      </c>
      <c r="BC12">
        <v>0.2347</v>
      </c>
      <c r="BD12">
        <v>0.2043</v>
      </c>
      <c r="BE12">
        <v>0.1737</v>
      </c>
      <c r="BF12">
        <v>0.1839</v>
      </c>
      <c r="BG12">
        <v>0.1463</v>
      </c>
      <c r="BH12">
        <v>0.0507</v>
      </c>
      <c r="BI12">
        <v>0.0499</v>
      </c>
      <c r="BJ12">
        <v>0.0515</v>
      </c>
      <c r="BK12">
        <v>0.051</v>
      </c>
      <c r="BL12">
        <v>0.0502</v>
      </c>
      <c r="BM12">
        <v>0.0512</v>
      </c>
      <c r="BN12">
        <v>0.2749</v>
      </c>
      <c r="BO12">
        <v>0.2219</v>
      </c>
      <c r="BP12">
        <v>0.1972</v>
      </c>
      <c r="BQ12">
        <v>0.1785</v>
      </c>
      <c r="BR12">
        <v>0.1604</v>
      </c>
      <c r="BS12">
        <v>0.1584</v>
      </c>
      <c r="BT12">
        <v>0.0509</v>
      </c>
      <c r="BU12">
        <v>0.0498</v>
      </c>
      <c r="BV12">
        <v>0.0515</v>
      </c>
      <c r="BW12">
        <v>0.051</v>
      </c>
      <c r="BX12">
        <v>0.0509</v>
      </c>
      <c r="BY12">
        <v>0.0512</v>
      </c>
      <c r="BZ12">
        <v>0.2427</v>
      </c>
      <c r="CA12">
        <v>0.2206</v>
      </c>
      <c r="CB12">
        <v>0.2198</v>
      </c>
      <c r="CC12">
        <v>0.1937</v>
      </c>
      <c r="CD12">
        <v>0.1995</v>
      </c>
      <c r="CE12">
        <v>0.1919</v>
      </c>
      <c r="CF12">
        <v>0.0508</v>
      </c>
      <c r="CG12">
        <v>0.05</v>
      </c>
      <c r="CH12">
        <v>0.052</v>
      </c>
      <c r="CI12">
        <v>0.0511</v>
      </c>
      <c r="CJ12">
        <v>0.0507</v>
      </c>
      <c r="CK12">
        <v>0.0521</v>
      </c>
      <c r="CL12">
        <v>0.2201</v>
      </c>
      <c r="CM12">
        <v>0.2199</v>
      </c>
      <c r="CN12">
        <v>0.213</v>
      </c>
      <c r="CO12">
        <v>0.1668</v>
      </c>
      <c r="CP12">
        <v>0.1815</v>
      </c>
      <c r="CQ12">
        <v>0.1358</v>
      </c>
      <c r="CR12">
        <v>0.0516</v>
      </c>
      <c r="CS12">
        <v>0.0506</v>
      </c>
      <c r="CT12">
        <v>0.0564</v>
      </c>
    </row>
    <row r="13" spans="1:98" ht="15.75">
      <c r="A13" s="1">
        <v>0.0062499999999999995</v>
      </c>
      <c r="B13">
        <v>25</v>
      </c>
      <c r="C13">
        <v>0.3322</v>
      </c>
      <c r="D13">
        <v>0.3175</v>
      </c>
      <c r="E13">
        <v>0.229</v>
      </c>
      <c r="F13">
        <v>0.2165</v>
      </c>
      <c r="G13">
        <v>0.2102</v>
      </c>
      <c r="H13">
        <v>0.183</v>
      </c>
      <c r="I13">
        <v>0.1696</v>
      </c>
      <c r="J13">
        <v>0.1569</v>
      </c>
      <c r="K13">
        <v>0.1453</v>
      </c>
      <c r="L13">
        <v>0.0516</v>
      </c>
      <c r="M13">
        <v>0.0506</v>
      </c>
      <c r="N13">
        <v>0.0537</v>
      </c>
      <c r="O13">
        <v>0.1501</v>
      </c>
      <c r="P13">
        <v>0.1521</v>
      </c>
      <c r="Q13">
        <v>0.1483</v>
      </c>
      <c r="R13">
        <v>0.1962</v>
      </c>
      <c r="S13">
        <v>0.1935</v>
      </c>
      <c r="T13">
        <v>0.1928</v>
      </c>
      <c r="U13">
        <v>0.1732</v>
      </c>
      <c r="V13">
        <v>0.1523</v>
      </c>
      <c r="W13">
        <v>0.1445</v>
      </c>
      <c r="X13">
        <v>0.0505</v>
      </c>
      <c r="Y13">
        <v>0.05</v>
      </c>
      <c r="Z13">
        <v>0.0511</v>
      </c>
      <c r="AA13">
        <v>0.051</v>
      </c>
      <c r="AB13">
        <v>0.0499</v>
      </c>
      <c r="AC13">
        <v>0.0514</v>
      </c>
      <c r="AD13">
        <v>0.2136</v>
      </c>
      <c r="AE13">
        <v>0.2211</v>
      </c>
      <c r="AF13">
        <v>0.2229</v>
      </c>
      <c r="AG13">
        <v>0.1786</v>
      </c>
      <c r="AH13">
        <v>0.1919</v>
      </c>
      <c r="AI13">
        <v>0.1663</v>
      </c>
      <c r="AJ13">
        <v>0.0509</v>
      </c>
      <c r="AK13">
        <v>0.0508</v>
      </c>
      <c r="AL13">
        <v>0.0513</v>
      </c>
      <c r="AM13">
        <v>0.0509</v>
      </c>
      <c r="AN13">
        <v>0.0503</v>
      </c>
      <c r="AO13">
        <v>0.0513</v>
      </c>
      <c r="AP13">
        <v>0.2027</v>
      </c>
      <c r="AQ13">
        <v>0.1952</v>
      </c>
      <c r="AR13">
        <v>0.1885</v>
      </c>
      <c r="AS13">
        <v>0.1438</v>
      </c>
      <c r="AT13">
        <v>0.1453</v>
      </c>
      <c r="AU13">
        <v>0.1235</v>
      </c>
      <c r="AV13">
        <v>0.0507</v>
      </c>
      <c r="AW13">
        <v>0.0506</v>
      </c>
      <c r="AX13">
        <v>0.0518</v>
      </c>
      <c r="AY13">
        <v>0.0509</v>
      </c>
      <c r="AZ13">
        <v>0.0509</v>
      </c>
      <c r="BA13">
        <v>0.0512</v>
      </c>
      <c r="BB13">
        <v>0.2281</v>
      </c>
      <c r="BC13">
        <v>0.2507</v>
      </c>
      <c r="BD13">
        <v>0.2186</v>
      </c>
      <c r="BE13">
        <v>0.1852</v>
      </c>
      <c r="BF13">
        <v>0.1965</v>
      </c>
      <c r="BG13">
        <v>0.1587</v>
      </c>
      <c r="BH13">
        <v>0.0507</v>
      </c>
      <c r="BI13">
        <v>0.05</v>
      </c>
      <c r="BJ13">
        <v>0.0515</v>
      </c>
      <c r="BK13">
        <v>0.0511</v>
      </c>
      <c r="BL13">
        <v>0.0503</v>
      </c>
      <c r="BM13">
        <v>0.0512</v>
      </c>
      <c r="BN13">
        <v>0.2965</v>
      </c>
      <c r="BO13">
        <v>0.2385</v>
      </c>
      <c r="BP13">
        <v>0.2112</v>
      </c>
      <c r="BQ13">
        <v>0.1896</v>
      </c>
      <c r="BR13">
        <v>0.1705</v>
      </c>
      <c r="BS13">
        <v>0.1717</v>
      </c>
      <c r="BT13">
        <v>0.0508</v>
      </c>
      <c r="BU13">
        <v>0.0499</v>
      </c>
      <c r="BV13">
        <v>0.0515</v>
      </c>
      <c r="BW13">
        <v>0.051</v>
      </c>
      <c r="BX13">
        <v>0.0509</v>
      </c>
      <c r="BY13">
        <v>0.0512</v>
      </c>
      <c r="BZ13">
        <v>0.2596</v>
      </c>
      <c r="CA13">
        <v>0.2359</v>
      </c>
      <c r="CB13">
        <v>0.2354</v>
      </c>
      <c r="CC13">
        <v>0.2062</v>
      </c>
      <c r="CD13">
        <v>0.2131</v>
      </c>
      <c r="CE13">
        <v>0.21</v>
      </c>
      <c r="CF13">
        <v>0.051</v>
      </c>
      <c r="CG13">
        <v>0.0499</v>
      </c>
      <c r="CH13">
        <v>0.0521</v>
      </c>
      <c r="CI13">
        <v>0.0511</v>
      </c>
      <c r="CJ13">
        <v>0.0508</v>
      </c>
      <c r="CK13">
        <v>0.052</v>
      </c>
      <c r="CL13">
        <v>0.2359</v>
      </c>
      <c r="CM13">
        <v>0.2365</v>
      </c>
      <c r="CN13">
        <v>0.2292</v>
      </c>
      <c r="CO13">
        <v>0.1784</v>
      </c>
      <c r="CP13">
        <v>0.1951</v>
      </c>
      <c r="CQ13">
        <v>0.1458</v>
      </c>
      <c r="CR13">
        <v>0.0516</v>
      </c>
      <c r="CS13">
        <v>0.0509</v>
      </c>
      <c r="CT13">
        <v>0.0563</v>
      </c>
    </row>
    <row r="14" spans="1:98" ht="15.75">
      <c r="A14" s="1">
        <v>0.006944444444444444</v>
      </c>
      <c r="B14">
        <v>25</v>
      </c>
      <c r="C14">
        <v>0.3554</v>
      </c>
      <c r="D14">
        <v>0.3412</v>
      </c>
      <c r="E14">
        <v>0.2451</v>
      </c>
      <c r="F14">
        <v>0.2342</v>
      </c>
      <c r="G14">
        <v>0.222</v>
      </c>
      <c r="H14">
        <v>0.1955</v>
      </c>
      <c r="I14">
        <v>0.1804</v>
      </c>
      <c r="J14">
        <v>0.1666</v>
      </c>
      <c r="K14">
        <v>0.1552</v>
      </c>
      <c r="L14">
        <v>0.0516</v>
      </c>
      <c r="M14">
        <v>0.0506</v>
      </c>
      <c r="N14">
        <v>0.0537</v>
      </c>
      <c r="O14">
        <v>0.1605</v>
      </c>
      <c r="P14">
        <v>0.1616</v>
      </c>
      <c r="Q14">
        <v>0.1572</v>
      </c>
      <c r="R14">
        <v>0.2084</v>
      </c>
      <c r="S14">
        <v>0.2054</v>
      </c>
      <c r="T14">
        <v>0.2069</v>
      </c>
      <c r="U14">
        <v>0.1844</v>
      </c>
      <c r="V14">
        <v>0.1612</v>
      </c>
      <c r="W14">
        <v>0.1545</v>
      </c>
      <c r="X14">
        <v>0.0505</v>
      </c>
      <c r="Y14">
        <v>0.05</v>
      </c>
      <c r="Z14">
        <v>0.0511</v>
      </c>
      <c r="AA14">
        <v>0.0511</v>
      </c>
      <c r="AB14">
        <v>0.0499</v>
      </c>
      <c r="AC14">
        <v>0.0515</v>
      </c>
      <c r="AD14">
        <v>0.2287</v>
      </c>
      <c r="AE14">
        <v>0.2363</v>
      </c>
      <c r="AF14">
        <v>0.2377</v>
      </c>
      <c r="AG14">
        <v>0.1896</v>
      </c>
      <c r="AH14">
        <v>0.2049</v>
      </c>
      <c r="AI14">
        <v>0.1805</v>
      </c>
      <c r="AJ14">
        <v>0.0509</v>
      </c>
      <c r="AK14">
        <v>0.0508</v>
      </c>
      <c r="AL14">
        <v>0.0512</v>
      </c>
      <c r="AM14">
        <v>0.0509</v>
      </c>
      <c r="AN14">
        <v>0.0503</v>
      </c>
      <c r="AO14">
        <v>0.0512</v>
      </c>
      <c r="AP14">
        <v>0.2169</v>
      </c>
      <c r="AQ14">
        <v>0.2083</v>
      </c>
      <c r="AR14">
        <v>0.2</v>
      </c>
      <c r="AS14">
        <v>0.1515</v>
      </c>
      <c r="AT14">
        <v>0.1531</v>
      </c>
      <c r="AU14">
        <v>0.1315</v>
      </c>
      <c r="AV14">
        <v>0.0508</v>
      </c>
      <c r="AW14">
        <v>0.0507</v>
      </c>
      <c r="AX14">
        <v>0.0518</v>
      </c>
      <c r="AY14">
        <v>0.0508</v>
      </c>
      <c r="AZ14">
        <v>0.0509</v>
      </c>
      <c r="BA14">
        <v>0.0513</v>
      </c>
      <c r="BB14">
        <v>0.2442</v>
      </c>
      <c r="BC14">
        <v>0.2657</v>
      </c>
      <c r="BD14">
        <v>0.2326</v>
      </c>
      <c r="BE14">
        <v>0.1962</v>
      </c>
      <c r="BF14">
        <v>0.2096</v>
      </c>
      <c r="BG14">
        <v>0.1714</v>
      </c>
      <c r="BH14">
        <v>0.0508</v>
      </c>
      <c r="BI14">
        <v>0.0499</v>
      </c>
      <c r="BJ14">
        <v>0.0515</v>
      </c>
      <c r="BK14">
        <v>0.051</v>
      </c>
      <c r="BL14">
        <v>0.0503</v>
      </c>
      <c r="BM14">
        <v>0.0514</v>
      </c>
      <c r="BN14">
        <v>0.3188</v>
      </c>
      <c r="BO14">
        <v>0.2552</v>
      </c>
      <c r="BP14">
        <v>0.2236</v>
      </c>
      <c r="BQ14">
        <v>0.2014</v>
      </c>
      <c r="BR14">
        <v>0.1808</v>
      </c>
      <c r="BS14">
        <v>0.1857</v>
      </c>
      <c r="BT14">
        <v>0.051</v>
      </c>
      <c r="BU14">
        <v>0.0499</v>
      </c>
      <c r="BV14">
        <v>0.0516</v>
      </c>
      <c r="BW14">
        <v>0.0509</v>
      </c>
      <c r="BX14">
        <v>0.0509</v>
      </c>
      <c r="BY14">
        <v>0.0514</v>
      </c>
      <c r="BZ14">
        <v>0.2768</v>
      </c>
      <c r="CA14">
        <v>0.2512</v>
      </c>
      <c r="CB14">
        <v>0.2518</v>
      </c>
      <c r="CC14">
        <v>0.2182</v>
      </c>
      <c r="CD14">
        <v>0.227</v>
      </c>
      <c r="CE14">
        <v>0.2281</v>
      </c>
      <c r="CF14">
        <v>0.0511</v>
      </c>
      <c r="CG14">
        <v>0.05</v>
      </c>
      <c r="CH14">
        <v>0.0522</v>
      </c>
      <c r="CI14">
        <v>0.0512</v>
      </c>
      <c r="CJ14">
        <v>0.0508</v>
      </c>
      <c r="CK14">
        <v>0.052</v>
      </c>
      <c r="CL14">
        <v>0.2531</v>
      </c>
      <c r="CM14">
        <v>0.2541</v>
      </c>
      <c r="CN14">
        <v>0.2452</v>
      </c>
      <c r="CO14">
        <v>0.1896</v>
      </c>
      <c r="CP14">
        <v>0.2092</v>
      </c>
      <c r="CQ14">
        <v>0.1561</v>
      </c>
      <c r="CR14">
        <v>0.0516</v>
      </c>
      <c r="CS14">
        <v>0.0508</v>
      </c>
      <c r="CT14">
        <v>0.0564</v>
      </c>
    </row>
    <row r="15" ht="15.75">
      <c r="A15" s="1"/>
    </row>
    <row r="16" ht="15.75">
      <c r="D16" t="s">
        <v>147</v>
      </c>
    </row>
    <row r="17" spans="1:27" ht="17" thickBot="1">
      <c r="A17" s="3" t="s">
        <v>149</v>
      </c>
      <c r="B17" s="3"/>
      <c r="D17" s="3" t="s">
        <v>7</v>
      </c>
      <c r="E17" s="3" t="s">
        <v>105</v>
      </c>
      <c r="F17" s="3" t="s">
        <v>106</v>
      </c>
      <c r="G17" s="3" t="s">
        <v>108</v>
      </c>
      <c r="H17" s="3" t="s">
        <v>107</v>
      </c>
      <c r="I17" s="3" t="s">
        <v>109</v>
      </c>
      <c r="J17" s="3" t="s">
        <v>110</v>
      </c>
      <c r="K17" s="3" t="s">
        <v>111</v>
      </c>
      <c r="L17" s="3" t="s">
        <v>112</v>
      </c>
      <c r="M17" s="3" t="s">
        <v>113</v>
      </c>
      <c r="S17" t="s">
        <v>105</v>
      </c>
      <c r="T17" s="8" t="s">
        <v>106</v>
      </c>
      <c r="U17" s="8" t="s">
        <v>108</v>
      </c>
      <c r="V17" s="8" t="s">
        <v>107</v>
      </c>
      <c r="W17" s="8" t="s">
        <v>109</v>
      </c>
      <c r="X17" s="9" t="s">
        <v>110</v>
      </c>
      <c r="Y17" s="9" t="s">
        <v>111</v>
      </c>
      <c r="Z17" s="9" t="s">
        <v>112</v>
      </c>
      <c r="AA17" s="9" t="s">
        <v>113</v>
      </c>
    </row>
    <row r="18" spans="1:16" ht="32">
      <c r="A18" s="3" t="s">
        <v>150</v>
      </c>
      <c r="B18" s="3"/>
      <c r="D18" s="1">
        <v>0</v>
      </c>
      <c r="E18">
        <f aca="true" t="shared" si="0" ref="E18:E28">AVERAGE(O4:Q4)</f>
        <v>0.08366666666666667</v>
      </c>
      <c r="F18">
        <f aca="true" t="shared" si="1" ref="F18:F28">AVERAGE(I4:K4)</f>
        <v>0.0959</v>
      </c>
      <c r="G18">
        <f aca="true" t="shared" si="2" ref="G18:G28">AVERAGE(U4:W4)</f>
        <v>0.09473333333333334</v>
      </c>
      <c r="H18" s="10">
        <f aca="true" t="shared" si="3" ref="H18:H28">AVERAGE(AG4:AI4)</f>
        <v>0.10373333333333334</v>
      </c>
      <c r="I18" s="11">
        <f aca="true" t="shared" si="4" ref="I18:I28">AVERAGE(AS4:AU4)</f>
        <v>0.09060000000000001</v>
      </c>
      <c r="J18">
        <f aca="true" t="shared" si="5" ref="J18:J28">AVERAGE(BE4:BG4)</f>
        <v>0.08573333333333333</v>
      </c>
      <c r="K18">
        <f aca="true" t="shared" si="6" ref="K18:K28">AVERAGE(BQ4:BS4)</f>
        <v>0.08466666666666667</v>
      </c>
      <c r="L18" s="10">
        <f aca="true" t="shared" si="7" ref="L18:L28">AVERAGE(CC4:CE4)</f>
        <v>0.09376666666666666</v>
      </c>
      <c r="M18" s="11">
        <f aca="true" t="shared" si="8" ref="M18:M28">AVERAGE(CO4:CQ4)</f>
        <v>0.08383333333333333</v>
      </c>
      <c r="O18" s="16" t="s">
        <v>115</v>
      </c>
      <c r="P18" s="1" t="s">
        <v>121</v>
      </c>
    </row>
    <row r="19" spans="1:27" ht="34" customHeight="1">
      <c r="A19" s="3" t="s">
        <v>151</v>
      </c>
      <c r="B19" s="3"/>
      <c r="D19" s="1">
        <v>0.0006944444444444445</v>
      </c>
      <c r="E19">
        <f t="shared" si="0"/>
        <v>0.08883333333333333</v>
      </c>
      <c r="F19">
        <f t="shared" si="1"/>
        <v>0.08553333333333334</v>
      </c>
      <c r="G19">
        <f t="shared" si="2"/>
        <v>0.08800000000000001</v>
      </c>
      <c r="H19" s="12">
        <f t="shared" si="3"/>
        <v>0.09163333333333333</v>
      </c>
      <c r="I19" s="13">
        <f t="shared" si="4"/>
        <v>0.07996666666666666</v>
      </c>
      <c r="J19">
        <f t="shared" si="5"/>
        <v>0.09449999999999999</v>
      </c>
      <c r="K19">
        <f t="shared" si="6"/>
        <v>0.09349999999999999</v>
      </c>
      <c r="L19" s="12">
        <f t="shared" si="7"/>
        <v>0.10473333333333333</v>
      </c>
      <c r="M19" s="13">
        <f t="shared" si="8"/>
        <v>0.09056666666666667</v>
      </c>
      <c r="O19" s="16" t="s">
        <v>116</v>
      </c>
      <c r="P19" t="s">
        <v>117</v>
      </c>
      <c r="R19" s="6" t="s">
        <v>119</v>
      </c>
      <c r="S19">
        <f>(POOLED!B188-POOLED!B178)/10</f>
        <v>0.015335208333333327</v>
      </c>
      <c r="T19">
        <f>(POOLED!C188-POOLED!C178)/10</f>
        <v>0.014813124999999993</v>
      </c>
      <c r="U19">
        <f>(POOLED!D188-POOLED!D178)/10</f>
        <v>0.0142</v>
      </c>
      <c r="V19">
        <f>(H28-H18)/10</f>
        <v>0.00879333333333333</v>
      </c>
      <c r="W19">
        <f>(I28-I18)/10</f>
        <v>0.005476666666666666</v>
      </c>
      <c r="X19">
        <f>(POOLED!E188-POOLED!E178)/10</f>
        <v>0.01698104166666667</v>
      </c>
      <c r="Y19">
        <f>(POOLED!F188-POOLED!F178)/10</f>
        <v>0.01693125</v>
      </c>
      <c r="Z19">
        <f>(L28-L18)/10</f>
        <v>0.013066666666666667</v>
      </c>
      <c r="AA19">
        <f>(M28-M18)/10</f>
        <v>0.010113333333333332</v>
      </c>
    </row>
    <row r="20" spans="1:27" ht="38" customHeight="1">
      <c r="A20" s="3" t="s">
        <v>152</v>
      </c>
      <c r="B20" s="3"/>
      <c r="D20" s="1">
        <v>0.001388888888888889</v>
      </c>
      <c r="E20">
        <f t="shared" si="0"/>
        <v>0.0951</v>
      </c>
      <c r="F20">
        <f t="shared" si="1"/>
        <v>0.0931</v>
      </c>
      <c r="G20">
        <f t="shared" si="2"/>
        <v>0.09570000000000001</v>
      </c>
      <c r="H20" s="12">
        <f t="shared" si="3"/>
        <v>0.10053333333333332</v>
      </c>
      <c r="I20" s="13">
        <f t="shared" si="4"/>
        <v>0.08579999999999999</v>
      </c>
      <c r="J20">
        <f t="shared" si="5"/>
        <v>0.10360000000000001</v>
      </c>
      <c r="K20">
        <f t="shared" si="6"/>
        <v>0.10213333333333334</v>
      </c>
      <c r="L20" s="12">
        <f t="shared" si="7"/>
        <v>0.11633333333333333</v>
      </c>
      <c r="M20" s="13">
        <f t="shared" si="8"/>
        <v>0.09946666666666666</v>
      </c>
      <c r="O20" s="16" t="s">
        <v>148</v>
      </c>
      <c r="P20">
        <v>0.0002</v>
      </c>
      <c r="R20" s="7" t="s">
        <v>159</v>
      </c>
      <c r="T20">
        <f>((T19-$S$19)*0.0002)/($P$21*9.3)*(10^6)</f>
        <v>-10.042574746250686</v>
      </c>
      <c r="U20">
        <f>((U19-$S$19)*0.0002)/($P$21*9.3)*(10^6)</f>
        <v>-21.836388584325437</v>
      </c>
      <c r="V20">
        <f>((V19-$S$19)*0.0002)/($P$21*9.3)*(10^6)</f>
        <v>-125.83674764845053</v>
      </c>
      <c r="W20">
        <f>((W19-$S$19)*0.0002)/($P$21*9.3)*(10^6)</f>
        <v>-189.6347484306973</v>
      </c>
      <c r="X20">
        <f>((X19-$S$19)*0.0002)/($P$22*9.3)*(10^6)</f>
        <v>35.39426523297507</v>
      </c>
      <c r="Y20">
        <f>((Y19-$S$19)*0.0002)/($P$22*9.3)*(10^6)</f>
        <v>34.32347670250905</v>
      </c>
      <c r="Z20">
        <f>((Z19-$S$19)*0.0002)/($P$22*9.3)*(10^6)</f>
        <v>-48.78584229390666</v>
      </c>
      <c r="AA20">
        <f>((AA19-$S$19)*0.0002)/($P$22*9.3)*(10^6)</f>
        <v>-112.29838709677409</v>
      </c>
    </row>
    <row r="21" spans="1:16" ht="15.75">
      <c r="A21" s="3" t="s">
        <v>153</v>
      </c>
      <c r="B21" s="3"/>
      <c r="D21" s="1">
        <v>0.0020833333333333333</v>
      </c>
      <c r="E21">
        <f t="shared" si="0"/>
        <v>0.10153333333333332</v>
      </c>
      <c r="F21">
        <f t="shared" si="1"/>
        <v>0.10126666666666667</v>
      </c>
      <c r="G21">
        <f t="shared" si="2"/>
        <v>0.1037</v>
      </c>
      <c r="H21" s="12">
        <f t="shared" si="3"/>
        <v>0.11076666666666668</v>
      </c>
      <c r="I21" s="13">
        <f t="shared" si="4"/>
        <v>0.0926</v>
      </c>
      <c r="J21">
        <f t="shared" si="5"/>
        <v>0.11343333333333333</v>
      </c>
      <c r="K21">
        <f t="shared" si="6"/>
        <v>0.1118</v>
      </c>
      <c r="L21" s="12">
        <f t="shared" si="7"/>
        <v>0.12806666666666666</v>
      </c>
      <c r="M21" s="13">
        <f t="shared" si="8"/>
        <v>0.10846666666666667</v>
      </c>
      <c r="O21" s="16" t="s">
        <v>118</v>
      </c>
      <c r="P21">
        <f>(111.8/1000)*0.01</f>
        <v>0.001118</v>
      </c>
    </row>
    <row r="22" spans="1:16" ht="15.75">
      <c r="A22" s="3" t="s">
        <v>154</v>
      </c>
      <c r="B22" s="3"/>
      <c r="D22" s="1">
        <v>0.002777777777777778</v>
      </c>
      <c r="E22">
        <f t="shared" si="0"/>
        <v>0.10886666666666667</v>
      </c>
      <c r="F22">
        <f t="shared" si="1"/>
        <v>0.1115</v>
      </c>
      <c r="G22">
        <f t="shared" si="2"/>
        <v>0.11163333333333332</v>
      </c>
      <c r="H22" s="12">
        <f t="shared" si="3"/>
        <v>0.12103333333333333</v>
      </c>
      <c r="I22" s="13">
        <f t="shared" si="4"/>
        <v>0.09993333333333333</v>
      </c>
      <c r="J22">
        <f t="shared" si="5"/>
        <v>0.12366666666666666</v>
      </c>
      <c r="K22">
        <f t="shared" si="6"/>
        <v>0.12190000000000001</v>
      </c>
      <c r="L22" s="12">
        <f t="shared" si="7"/>
        <v>0.14046666666666666</v>
      </c>
      <c r="M22" s="13">
        <f t="shared" si="8"/>
        <v>0.11826666666666667</v>
      </c>
      <c r="O22" s="16" t="s">
        <v>120</v>
      </c>
      <c r="P22">
        <f>1*0.001</f>
        <v>0.001</v>
      </c>
    </row>
    <row r="23" spans="1:13" ht="15.75">
      <c r="A23" s="3" t="s">
        <v>155</v>
      </c>
      <c r="B23" s="3"/>
      <c r="D23" s="1">
        <v>0.003472222222222222</v>
      </c>
      <c r="E23">
        <f t="shared" si="0"/>
        <v>0.1159</v>
      </c>
      <c r="F23">
        <f t="shared" si="1"/>
        <v>0.1198</v>
      </c>
      <c r="G23">
        <f t="shared" si="2"/>
        <v>0.12013333333333333</v>
      </c>
      <c r="H23" s="12">
        <f t="shared" si="3"/>
        <v>0.13186666666666666</v>
      </c>
      <c r="I23" s="13">
        <f t="shared" si="4"/>
        <v>0.10656666666666666</v>
      </c>
      <c r="J23">
        <f t="shared" si="5"/>
        <v>0.13413333333333333</v>
      </c>
      <c r="K23">
        <f t="shared" si="6"/>
        <v>0.13216666666666668</v>
      </c>
      <c r="L23" s="12">
        <f t="shared" si="7"/>
        <v>0.15379999999999996</v>
      </c>
      <c r="M23" s="13">
        <f t="shared" si="8"/>
        <v>0.12853333333333336</v>
      </c>
    </row>
    <row r="24" spans="1:13" ht="15.75">
      <c r="A24" s="3" t="s">
        <v>156</v>
      </c>
      <c r="B24" s="3"/>
      <c r="D24" s="1">
        <v>0.004166666666666667</v>
      </c>
      <c r="E24">
        <f t="shared" si="0"/>
        <v>0.12390000000000001</v>
      </c>
      <c r="F24">
        <f t="shared" si="1"/>
        <v>0.12826666666666667</v>
      </c>
      <c r="G24">
        <f t="shared" si="2"/>
        <v>0.1287</v>
      </c>
      <c r="H24" s="12">
        <f t="shared" si="3"/>
        <v>0.14336666666666667</v>
      </c>
      <c r="I24" s="13">
        <f t="shared" si="4"/>
        <v>0.11396666666666666</v>
      </c>
      <c r="J24">
        <f t="shared" si="5"/>
        <v>0.14486666666666667</v>
      </c>
      <c r="K24">
        <f t="shared" si="6"/>
        <v>0.14296666666666666</v>
      </c>
      <c r="L24" s="12">
        <f t="shared" si="7"/>
        <v>0.16686666666666664</v>
      </c>
      <c r="M24" s="13">
        <f t="shared" si="8"/>
        <v>0.13920000000000002</v>
      </c>
    </row>
    <row r="25" spans="1:13" ht="15.75">
      <c r="A25" s="3" t="s">
        <v>157</v>
      </c>
      <c r="B25" s="3"/>
      <c r="D25" s="1">
        <v>0.004861111111111111</v>
      </c>
      <c r="E25">
        <f t="shared" si="0"/>
        <v>0.13223333333333334</v>
      </c>
      <c r="F25">
        <f t="shared" si="1"/>
        <v>0.13773333333333335</v>
      </c>
      <c r="G25">
        <f t="shared" si="2"/>
        <v>0.13773333333333335</v>
      </c>
      <c r="H25" s="12">
        <f t="shared" si="3"/>
        <v>0.15503333333333333</v>
      </c>
      <c r="I25" s="13">
        <f t="shared" si="4"/>
        <v>0.12166666666666669</v>
      </c>
      <c r="J25">
        <f t="shared" si="5"/>
        <v>0.15663333333333332</v>
      </c>
      <c r="K25">
        <f t="shared" si="6"/>
        <v>0.15423333333333333</v>
      </c>
      <c r="L25" s="12">
        <f t="shared" si="7"/>
        <v>0.18096666666666664</v>
      </c>
      <c r="M25" s="13">
        <f t="shared" si="8"/>
        <v>0.15003333333333335</v>
      </c>
    </row>
    <row r="26" spans="4:13" ht="15.75">
      <c r="D26" s="1">
        <v>0.005555555555555556</v>
      </c>
      <c r="E26">
        <f t="shared" si="0"/>
        <v>0.14136666666666667</v>
      </c>
      <c r="F26">
        <f t="shared" si="1"/>
        <v>0.14733333333333334</v>
      </c>
      <c r="G26">
        <f t="shared" si="2"/>
        <v>0.14703333333333332</v>
      </c>
      <c r="H26" s="12">
        <f t="shared" si="3"/>
        <v>0.16666666666666666</v>
      </c>
      <c r="I26" s="13">
        <f t="shared" si="4"/>
        <v>0.12923333333333334</v>
      </c>
      <c r="J26">
        <f t="shared" si="5"/>
        <v>0.16796666666666668</v>
      </c>
      <c r="K26">
        <f t="shared" si="6"/>
        <v>0.16576666666666665</v>
      </c>
      <c r="L26" s="12">
        <f t="shared" si="7"/>
        <v>0.1950333333333333</v>
      </c>
      <c r="M26" s="13">
        <f t="shared" si="8"/>
        <v>0.16136666666666666</v>
      </c>
    </row>
    <row r="27" spans="4:13" ht="15.75">
      <c r="D27" s="1">
        <v>0.0062499999999999995</v>
      </c>
      <c r="E27">
        <f t="shared" si="0"/>
        <v>0.15016666666666667</v>
      </c>
      <c r="F27">
        <f t="shared" si="1"/>
        <v>0.15726666666666667</v>
      </c>
      <c r="G27">
        <f t="shared" si="2"/>
        <v>0.15666666666666665</v>
      </c>
      <c r="H27" s="12">
        <f t="shared" si="3"/>
        <v>0.1789333333333333</v>
      </c>
      <c r="I27" s="13">
        <f t="shared" si="4"/>
        <v>0.13753333333333334</v>
      </c>
      <c r="J27">
        <f t="shared" si="5"/>
        <v>0.18013333333333334</v>
      </c>
      <c r="K27">
        <f t="shared" si="6"/>
        <v>0.17726666666666666</v>
      </c>
      <c r="L27" s="12">
        <f t="shared" si="7"/>
        <v>0.20976666666666666</v>
      </c>
      <c r="M27" s="13">
        <f t="shared" si="8"/>
        <v>0.1731</v>
      </c>
    </row>
    <row r="28" spans="4:13" ht="17" thickBot="1">
      <c r="D28" s="1">
        <v>0.006944444444444444</v>
      </c>
      <c r="E28">
        <f t="shared" si="0"/>
        <v>0.15976666666666667</v>
      </c>
      <c r="F28">
        <f t="shared" si="1"/>
        <v>0.1674</v>
      </c>
      <c r="G28">
        <f t="shared" si="2"/>
        <v>0.1667</v>
      </c>
      <c r="H28" s="14">
        <f t="shared" si="3"/>
        <v>0.19166666666666665</v>
      </c>
      <c r="I28" s="15">
        <f t="shared" si="4"/>
        <v>0.14536666666666667</v>
      </c>
      <c r="J28">
        <f t="shared" si="5"/>
        <v>0.19240000000000002</v>
      </c>
      <c r="K28">
        <f t="shared" si="6"/>
        <v>0.1893</v>
      </c>
      <c r="L28" s="14">
        <f t="shared" si="7"/>
        <v>0.22443333333333335</v>
      </c>
      <c r="M28" s="15">
        <f t="shared" si="8"/>
        <v>0.18496666666666664</v>
      </c>
    </row>
    <row r="29" ht="15.75">
      <c r="A29" s="1"/>
    </row>
    <row r="30" ht="15.75">
      <c r="A30" s="1"/>
    </row>
    <row r="31" spans="1:26" ht="15.75">
      <c r="A31" s="1"/>
      <c r="B31" s="17" t="s">
        <v>105</v>
      </c>
      <c r="C31" s="18" t="s">
        <v>106</v>
      </c>
      <c r="D31" s="18"/>
      <c r="E31" s="18"/>
      <c r="F31" s="19" t="s">
        <v>108</v>
      </c>
      <c r="G31" s="19"/>
      <c r="H31" s="19"/>
      <c r="I31" s="18" t="s">
        <v>107</v>
      </c>
      <c r="J31" s="18"/>
      <c r="K31" s="18"/>
      <c r="L31" s="19" t="s">
        <v>109</v>
      </c>
      <c r="M31" s="19"/>
      <c r="N31" s="19"/>
      <c r="O31" s="18" t="s">
        <v>110</v>
      </c>
      <c r="P31" s="18"/>
      <c r="Q31" s="18"/>
      <c r="R31" s="18" t="s">
        <v>111</v>
      </c>
      <c r="S31" s="18"/>
      <c r="T31" s="18"/>
      <c r="U31" s="19" t="s">
        <v>112</v>
      </c>
      <c r="V31" s="19"/>
      <c r="W31" s="19"/>
      <c r="X31" s="18" t="s">
        <v>113</v>
      </c>
      <c r="Y31" s="18"/>
      <c r="Z31" s="18"/>
    </row>
    <row r="32" spans="1:26" ht="15.75">
      <c r="A32" s="1" t="s">
        <v>158</v>
      </c>
      <c r="B32" s="20">
        <f>S19</f>
        <v>0.015335208333333327</v>
      </c>
      <c r="C32" s="20">
        <f>(I14-I4)/10</f>
        <v>0.00928</v>
      </c>
      <c r="D32" s="20">
        <f>(J14-J4)/10</f>
        <v>0.00833</v>
      </c>
      <c r="E32" s="20">
        <f>(K14-K4)/10</f>
        <v>0.0038400000000000005</v>
      </c>
      <c r="F32" s="20">
        <f>(U14-U4)/10</f>
        <v>0.009340000000000001</v>
      </c>
      <c r="G32" s="20">
        <f>(V14-V4)/10</f>
        <v>0.007590000000000001</v>
      </c>
      <c r="H32" s="20">
        <f>(W14-W4)/10</f>
        <v>0.00466</v>
      </c>
      <c r="I32" s="20">
        <f>(AG14-AG4)/10</f>
        <v>0.009899999999999999</v>
      </c>
      <c r="J32" s="20">
        <f>(AH14-AH4)/10</f>
        <v>0.01108</v>
      </c>
      <c r="K32" s="20">
        <f>(AI14-AI4)/10</f>
        <v>0.005399999999999999</v>
      </c>
      <c r="L32" s="20">
        <f>(AS14-AS4)/10</f>
        <v>0.00708</v>
      </c>
      <c r="M32" s="20">
        <f>(AT14-AT4)/10</f>
        <v>0.007310000000000001</v>
      </c>
      <c r="N32" s="20">
        <f>(AU14-AU4)/10</f>
        <v>0.00204</v>
      </c>
      <c r="O32" s="20">
        <f>(BE14-BE4)/10</f>
        <v>0.010170000000000002</v>
      </c>
      <c r="P32" s="20">
        <f>(BF14-BF4)/10</f>
        <v>0.01132</v>
      </c>
      <c r="Q32" s="20">
        <f>(BG14-BG4)/10</f>
        <v>0.01051</v>
      </c>
      <c r="R32" s="20">
        <f>(BQ14-BQ4)/10</f>
        <v>0.01049</v>
      </c>
      <c r="S32" s="20">
        <f>(BR14-BR4)/10</f>
        <v>0.009189999999999999</v>
      </c>
      <c r="T32" s="20">
        <f>(BS14-BS4)/10</f>
        <v>0.011710000000000002</v>
      </c>
      <c r="U32" s="20">
        <f>(CC14-CC4)/10</f>
        <v>0.01131</v>
      </c>
      <c r="V32" s="20">
        <f>(CD14-CD4)/10</f>
        <v>0.012390000000000002</v>
      </c>
      <c r="W32" s="20">
        <f>(CE14-CE4)/10</f>
        <v>0.0155</v>
      </c>
      <c r="X32" s="20">
        <f>(CO14-CO4)/10</f>
        <v>0.00996</v>
      </c>
      <c r="Y32" s="20">
        <f>(CP14-CP4)/10</f>
        <v>0.011739999999999999</v>
      </c>
      <c r="Z32" s="20">
        <f>(CQ14-CQ4)/10</f>
        <v>0.008639999999999998</v>
      </c>
    </row>
    <row r="33" spans="1:26" ht="15.75">
      <c r="A33" s="1" t="s">
        <v>114</v>
      </c>
      <c r="B33" s="20"/>
      <c r="C33" s="20">
        <f>((C32-$S$19)*0.0002)/($P$21*9.3)*(10^6)</f>
        <v>-116.4754329608042</v>
      </c>
      <c r="D33" s="20">
        <f aca="true" t="shared" si="9" ref="D33:F33">((D32-$S$19)*0.0002)/($P$21*9.3)*(10^6)</f>
        <v>-134.7492321798397</v>
      </c>
      <c r="E33" s="20">
        <f t="shared" si="9"/>
        <v>-221.1169779624392</v>
      </c>
      <c r="F33" s="20">
        <f t="shared" si="9"/>
        <v>-115.32129827328613</v>
      </c>
      <c r="G33" s="20">
        <f aca="true" t="shared" si="10" ref="G33">((G32-$S$19)*0.0002)/($P$21*9.3)*(10^6)</f>
        <v>-148.9835599925621</v>
      </c>
      <c r="H33" s="20">
        <f aca="true" t="shared" si="11" ref="H33:I33">((H32-$S$19)*0.0002)/($P$21*9.3)*(10^6)</f>
        <v>-205.34380389969277</v>
      </c>
      <c r="I33" s="20">
        <f t="shared" si="11"/>
        <v>-104.54937452311785</v>
      </c>
      <c r="J33" s="20">
        <f aca="true" t="shared" si="12" ref="J33">((J32-$S$19)*0.0002)/($P$21*9.3)*(10^6)</f>
        <v>-81.8513923352632</v>
      </c>
      <c r="K33" s="20">
        <f>((K32-$S$19)*0.0002)/($P$21*9.3)*(10^6)</f>
        <v>-191.10947608697035</v>
      </c>
      <c r="L33" s="20">
        <f aca="true" t="shared" si="13" ref="L33">((L32-$S$19)*0.0002)/($P$21*9.3)*(10^6)</f>
        <v>-158.79370483646537</v>
      </c>
      <c r="M33" s="20">
        <f aca="true" t="shared" si="14" ref="M33">((M32-$S$19)*0.0002)/($P$21*9.3)*(10^6)</f>
        <v>-154.36952186764626</v>
      </c>
      <c r="N33" s="20">
        <f aca="true" t="shared" si="15" ref="N33">((N32-$S$19)*0.0002)/($P$21*9.3)*(10^6)</f>
        <v>-255.7410185879802</v>
      </c>
      <c r="O33" s="20">
        <f>((O32-$S$19)*0.0002)/($P$22*9.3)*(10^6)</f>
        <v>-111.07974910394248</v>
      </c>
      <c r="P33" s="20">
        <f aca="true" t="shared" si="16" ref="P33:R33">((P32-$S$19)*0.0002)/($P$22*9.3)*(10^6)</f>
        <v>-86.34856630824359</v>
      </c>
      <c r="Q33" s="20">
        <f t="shared" si="16"/>
        <v>-103.76792114695328</v>
      </c>
      <c r="R33" s="20">
        <f t="shared" si="16"/>
        <v>-104.198028673835</v>
      </c>
      <c r="S33" s="20">
        <f aca="true" t="shared" si="17" ref="S33">((S32-$S$19)*0.0002)/($P$22*9.3)*(10^6)</f>
        <v>-132.15501792114685</v>
      </c>
      <c r="T33" s="20">
        <f aca="true" t="shared" si="18" ref="T33:U33">((T32-$S$19)*0.0002)/($P$22*9.3)*(10^6)</f>
        <v>-77.96146953405001</v>
      </c>
      <c r="U33" s="20">
        <f t="shared" si="18"/>
        <v>-86.56362007168444</v>
      </c>
      <c r="V33" s="20">
        <f aca="true" t="shared" si="19" ref="V33">((V32-$S$19)*0.0002)/($P$22*9.3)*(10^6)</f>
        <v>-63.33781362007151</v>
      </c>
      <c r="W33" s="20">
        <f aca="true" t="shared" si="20" ref="W33">((W32-$S$19)*0.0002)/($P$22*9.3)*(10^6)</f>
        <v>3.543906810035966</v>
      </c>
      <c r="X33" s="20">
        <f>((X32-$S$19)*0.0002)/($P$22*9.3)*(10^6)</f>
        <v>-115.59587813620058</v>
      </c>
      <c r="Y33" s="20">
        <f aca="true" t="shared" si="21" ref="Y33">((Y32-$S$19)*0.0002)/($P$22*9.3)*(10^6)</f>
        <v>-77.3163082437275</v>
      </c>
      <c r="Z33" s="20">
        <f aca="true" t="shared" si="22" ref="Z33">((Z32-$S$19)*0.0002)/($P$22*9.3)*(10^6)</f>
        <v>-143.98297491039415</v>
      </c>
    </row>
    <row r="34" ht="15.75">
      <c r="A34" s="1"/>
    </row>
    <row r="35" spans="1:10" ht="15.75">
      <c r="A35" s="1"/>
      <c r="C35" t="s">
        <v>106</v>
      </c>
      <c r="D35" t="s">
        <v>108</v>
      </c>
      <c r="E35" t="s">
        <v>161</v>
      </c>
      <c r="F35" t="s">
        <v>109</v>
      </c>
      <c r="G35" t="s">
        <v>110</v>
      </c>
      <c r="H35" t="s">
        <v>111</v>
      </c>
      <c r="I35" t="s">
        <v>112</v>
      </c>
      <c r="J35" t="s">
        <v>113</v>
      </c>
    </row>
    <row r="36" spans="2:10" ht="15.75">
      <c r="B36" s="21" t="s">
        <v>160</v>
      </c>
      <c r="C36">
        <f>AVERAGE(C33:E33)</f>
        <v>-157.4472143676944</v>
      </c>
      <c r="D36">
        <f>AVERAGE(F33:H33)</f>
        <v>-156.54955405518032</v>
      </c>
      <c r="E36">
        <f>AVERAGE(I33:K33)</f>
        <v>-125.83674764845046</v>
      </c>
      <c r="F36">
        <f>AVERAGE(L33:N33)</f>
        <v>-189.63474843069727</v>
      </c>
      <c r="G36">
        <f>AVERAGE(O33:Q33)</f>
        <v>-100.39874551971313</v>
      </c>
      <c r="H36">
        <f>AVERAGE(R33:T33)</f>
        <v>-104.77150537634395</v>
      </c>
      <c r="I36">
        <f>AVERAGE(U33:W33)</f>
        <v>-48.78584229390666</v>
      </c>
      <c r="J36">
        <f>AVERAGE(X33:Z33)</f>
        <v>-112.29838709677408</v>
      </c>
    </row>
    <row r="37" spans="2:10" ht="15.75">
      <c r="B37" s="21" t="s">
        <v>162</v>
      </c>
      <c r="C37">
        <f>STDEV(C33:E33)</f>
        <v>55.89152021221487</v>
      </c>
      <c r="D37">
        <f>STDEV(F33:H33)</f>
        <v>45.485668945622656</v>
      </c>
      <c r="E37">
        <f>STDEV(I33:K33)</f>
        <v>57.65584451906512</v>
      </c>
      <c r="F37">
        <f>STDEV(L33:N33)</f>
        <v>57.29243025318583</v>
      </c>
      <c r="G37">
        <f>STDEV(O33:Q33)</f>
        <v>12.705170558633162</v>
      </c>
      <c r="H37">
        <f>STDEV(R33:T33)</f>
        <v>27.101325213767467</v>
      </c>
      <c r="I37">
        <f>STDEV(U33:W33)</f>
        <v>46.7831326686567</v>
      </c>
      <c r="J37">
        <f>STDEV(X33:Z33)</f>
        <v>33.455435977990696</v>
      </c>
    </row>
    <row r="38" spans="2:53" ht="15.75">
      <c r="B38" s="21" t="s">
        <v>163</v>
      </c>
      <c r="C38">
        <v>3</v>
      </c>
      <c r="D38">
        <v>3</v>
      </c>
      <c r="E38">
        <v>3</v>
      </c>
      <c r="F38">
        <v>3</v>
      </c>
      <c r="G38">
        <v>3</v>
      </c>
      <c r="H38">
        <v>3</v>
      </c>
      <c r="I38">
        <v>3</v>
      </c>
      <c r="J38">
        <v>3</v>
      </c>
      <c r="AA38" s="2"/>
      <c r="AX38" s="2"/>
      <c r="BA38" s="2"/>
    </row>
    <row r="39" spans="2:10" ht="15.75">
      <c r="B39" s="21" t="s">
        <v>164</v>
      </c>
      <c r="C39">
        <f>SQRT(C38)</f>
        <v>1.7320508075688772</v>
      </c>
      <c r="D39">
        <f aca="true" t="shared" si="23" ref="D39:J39">SQRT(D38)</f>
        <v>1.7320508075688772</v>
      </c>
      <c r="E39">
        <f t="shared" si="23"/>
        <v>1.7320508075688772</v>
      </c>
      <c r="F39">
        <f t="shared" si="23"/>
        <v>1.7320508075688772</v>
      </c>
      <c r="G39">
        <f t="shared" si="23"/>
        <v>1.7320508075688772</v>
      </c>
      <c r="H39">
        <f t="shared" si="23"/>
        <v>1.7320508075688772</v>
      </c>
      <c r="I39">
        <f t="shared" si="23"/>
        <v>1.7320508075688772</v>
      </c>
      <c r="J39">
        <f t="shared" si="23"/>
        <v>1.7320508075688772</v>
      </c>
    </row>
    <row r="40" spans="2:10" ht="15.75">
      <c r="B40" s="21" t="s">
        <v>165</v>
      </c>
      <c r="C40">
        <f>TINV(0.05,2)</f>
        <v>4.302652729749464</v>
      </c>
      <c r="D40">
        <f aca="true" t="shared" si="24" ref="D40:J40">TINV(0.05,2)</f>
        <v>4.302652729749464</v>
      </c>
      <c r="E40">
        <f t="shared" si="24"/>
        <v>4.302652729749464</v>
      </c>
      <c r="F40">
        <f t="shared" si="24"/>
        <v>4.302652729749464</v>
      </c>
      <c r="G40">
        <f t="shared" si="24"/>
        <v>4.302652729749464</v>
      </c>
      <c r="H40">
        <f t="shared" si="24"/>
        <v>4.302652729749464</v>
      </c>
      <c r="I40">
        <f t="shared" si="24"/>
        <v>4.302652729749464</v>
      </c>
      <c r="J40">
        <f t="shared" si="24"/>
        <v>4.302652729749464</v>
      </c>
    </row>
    <row r="41" spans="2:10" ht="15.75">
      <c r="B41" s="21" t="s">
        <v>166</v>
      </c>
      <c r="C41">
        <f>C40*C37/C39</f>
        <v>138.84223312621884</v>
      </c>
      <c r="D41">
        <f aca="true" t="shared" si="25" ref="D41:J41">D40*D37/D39</f>
        <v>112.99266557201217</v>
      </c>
      <c r="E41">
        <f t="shared" si="25"/>
        <v>143.2250576726233</v>
      </c>
      <c r="F41">
        <f t="shared" si="25"/>
        <v>142.32228658976447</v>
      </c>
      <c r="G41">
        <f t="shared" si="25"/>
        <v>31.56139331892066</v>
      </c>
      <c r="H41">
        <f t="shared" si="25"/>
        <v>67.32342400192987</v>
      </c>
      <c r="I41">
        <f t="shared" si="25"/>
        <v>116.21574413602902</v>
      </c>
      <c r="J41">
        <f t="shared" si="25"/>
        <v>83.1079101759755</v>
      </c>
    </row>
    <row r="54" ht="15.75">
      <c r="A54" s="1"/>
    </row>
    <row r="55" ht="15.75">
      <c r="A55" s="1"/>
    </row>
    <row r="56" ht="15.75">
      <c r="A56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</sheetData>
  <mergeCells count="8">
    <mergeCell ref="R31:T31"/>
    <mergeCell ref="U31:W31"/>
    <mergeCell ref="X31:Z31"/>
    <mergeCell ref="C31:E31"/>
    <mergeCell ref="F31:H31"/>
    <mergeCell ref="I31:K31"/>
    <mergeCell ref="L31:N31"/>
    <mergeCell ref="O31:Q3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6"/>
  <sheetViews>
    <sheetView zoomScale="75" zoomScaleNormal="75" workbookViewId="0" topLeftCell="A130">
      <selection activeCell="F72" sqref="F72"/>
    </sheetView>
  </sheetViews>
  <sheetFormatPr defaultColWidth="11.00390625" defaultRowHeight="15.75"/>
  <cols>
    <col min="2" max="2" width="11.00390625" style="0" customWidth="1"/>
    <col min="11" max="11" width="11.50390625" style="0" customWidth="1"/>
    <col min="12" max="12" width="11.875" style="0" customWidth="1"/>
    <col min="13" max="17" width="11.625" style="0" customWidth="1"/>
  </cols>
  <sheetData>
    <row r="1" ht="15.75">
      <c r="A1" s="5" t="s">
        <v>146</v>
      </c>
    </row>
    <row r="3" ht="15.75">
      <c r="B3" s="5" t="s">
        <v>127</v>
      </c>
    </row>
    <row r="4" spans="2:17" ht="15.75">
      <c r="B4" t="s">
        <v>145</v>
      </c>
      <c r="C4" t="s">
        <v>144</v>
      </c>
      <c r="D4" t="s">
        <v>143</v>
      </c>
      <c r="E4" t="s">
        <v>142</v>
      </c>
      <c r="F4" t="s">
        <v>141</v>
      </c>
      <c r="G4" t="s">
        <v>140</v>
      </c>
      <c r="H4" t="s">
        <v>139</v>
      </c>
      <c r="I4" t="s">
        <v>138</v>
      </c>
      <c r="J4" t="s">
        <v>137</v>
      </c>
      <c r="K4" t="s">
        <v>136</v>
      </c>
      <c r="L4" t="s">
        <v>135</v>
      </c>
      <c r="M4" t="s">
        <v>134</v>
      </c>
      <c r="N4" t="s">
        <v>133</v>
      </c>
      <c r="O4" t="s">
        <v>132</v>
      </c>
      <c r="P4" t="s">
        <v>131</v>
      </c>
      <c r="Q4" t="s">
        <v>130</v>
      </c>
    </row>
    <row r="5" spans="1:17" ht="15.75">
      <c r="A5">
        <v>0</v>
      </c>
      <c r="B5">
        <v>0.07413333333333334</v>
      </c>
      <c r="C5">
        <v>0.08586666666666669</v>
      </c>
      <c r="D5">
        <v>0.07440000000000001</v>
      </c>
      <c r="E5">
        <v>0.06643333333333334</v>
      </c>
      <c r="F5">
        <v>0.06593333333333333</v>
      </c>
      <c r="G5">
        <v>0.06783333333333334</v>
      </c>
      <c r="H5">
        <v>0.0716</v>
      </c>
      <c r="I5">
        <v>0.11863333333333333</v>
      </c>
      <c r="J5">
        <v>0.07686666666666668</v>
      </c>
      <c r="K5">
        <v>0.08310000000000001</v>
      </c>
      <c r="L5">
        <v>0.10196666666666666</v>
      </c>
      <c r="M5">
        <v>0.07783333333333332</v>
      </c>
      <c r="N5">
        <v>0.13146666666666665</v>
      </c>
      <c r="O5">
        <v>0.08366666666666667</v>
      </c>
      <c r="P5">
        <v>0.10436666666666666</v>
      </c>
      <c r="Q5">
        <v>0.11183333333333334</v>
      </c>
    </row>
    <row r="6" spans="1:17" ht="15.75">
      <c r="A6">
        <v>1</v>
      </c>
      <c r="B6">
        <v>0.08056666666666666</v>
      </c>
      <c r="C6">
        <v>0.0842</v>
      </c>
      <c r="D6">
        <v>0.07733333333333334</v>
      </c>
      <c r="E6">
        <v>0.06953333333333334</v>
      </c>
      <c r="F6">
        <v>0.0706</v>
      </c>
      <c r="G6">
        <v>0.07463333333333333</v>
      </c>
      <c r="H6">
        <v>0.07346666666666668</v>
      </c>
      <c r="I6">
        <v>0.09546666666666666</v>
      </c>
      <c r="J6">
        <v>0.07593333333333334</v>
      </c>
      <c r="K6">
        <v>0.08286666666666666</v>
      </c>
      <c r="L6">
        <v>0.08900000000000001</v>
      </c>
      <c r="M6">
        <v>0.08643333333333335</v>
      </c>
      <c r="N6">
        <v>0.14423333333333332</v>
      </c>
      <c r="O6">
        <v>0.08883333333333333</v>
      </c>
      <c r="P6">
        <v>0.12113333333333333</v>
      </c>
      <c r="Q6">
        <v>0.1307</v>
      </c>
    </row>
    <row r="7" spans="1:17" ht="15.75">
      <c r="A7">
        <v>2</v>
      </c>
      <c r="B7">
        <v>0.0933</v>
      </c>
      <c r="C7">
        <v>0.09816666666666667</v>
      </c>
      <c r="D7">
        <v>0.08926666666666667</v>
      </c>
      <c r="E7">
        <v>0.07733333333333334</v>
      </c>
      <c r="F7">
        <v>0.08033333333333333</v>
      </c>
      <c r="G7">
        <v>0.08573333333333333</v>
      </c>
      <c r="H7">
        <v>0.08436666666666666</v>
      </c>
      <c r="I7">
        <v>0.08436666666666666</v>
      </c>
      <c r="J7">
        <v>0.09036666666666666</v>
      </c>
      <c r="K7">
        <v>0.0953</v>
      </c>
      <c r="L7">
        <v>0.10246666666666666</v>
      </c>
      <c r="M7">
        <v>0.1019</v>
      </c>
      <c r="N7">
        <v>0.15969999999999998</v>
      </c>
      <c r="O7">
        <v>0.0951</v>
      </c>
      <c r="P7">
        <v>0.13953333333333334</v>
      </c>
      <c r="Q7">
        <v>0.15043333333333334</v>
      </c>
    </row>
    <row r="8" spans="1:17" ht="15.75">
      <c r="A8">
        <v>3</v>
      </c>
      <c r="B8">
        <v>0.10703333333333333</v>
      </c>
      <c r="C8">
        <v>0.1151</v>
      </c>
      <c r="D8">
        <v>0.1033</v>
      </c>
      <c r="E8">
        <v>0.08823333333333333</v>
      </c>
      <c r="F8">
        <v>0.09176666666666666</v>
      </c>
      <c r="G8">
        <v>0.0977</v>
      </c>
      <c r="H8">
        <v>0.09693333333333333</v>
      </c>
      <c r="I8">
        <v>0.09576666666666667</v>
      </c>
      <c r="J8">
        <v>0.10533333333333333</v>
      </c>
      <c r="K8">
        <v>0.10910000000000002</v>
      </c>
      <c r="L8">
        <v>0.11796666666666666</v>
      </c>
      <c r="M8">
        <v>0.11853333333333334</v>
      </c>
      <c r="N8">
        <v>0.17606666666666668</v>
      </c>
      <c r="O8">
        <v>0.10153333333333332</v>
      </c>
      <c r="P8">
        <v>0.159</v>
      </c>
      <c r="Q8">
        <v>0.17143333333333333</v>
      </c>
    </row>
    <row r="9" spans="1:17" ht="15.75">
      <c r="A9">
        <v>4</v>
      </c>
      <c r="B9">
        <v>0.1224</v>
      </c>
      <c r="C9">
        <v>0.13356666666666667</v>
      </c>
      <c r="D9">
        <v>0.11893333333333334</v>
      </c>
      <c r="E9">
        <v>0.09933333333333333</v>
      </c>
      <c r="F9">
        <v>0.10323333333333333</v>
      </c>
      <c r="G9">
        <v>0.11159999999999999</v>
      </c>
      <c r="H9">
        <v>0.11033333333333334</v>
      </c>
      <c r="I9">
        <v>0.10906666666666666</v>
      </c>
      <c r="J9">
        <v>0.12070000000000002</v>
      </c>
      <c r="K9">
        <v>0.12353333333333334</v>
      </c>
      <c r="L9">
        <v>0.1334</v>
      </c>
      <c r="M9">
        <v>0.13646666666666668</v>
      </c>
      <c r="N9">
        <v>0.1937333333333333</v>
      </c>
      <c r="O9">
        <v>0.10886666666666667</v>
      </c>
      <c r="P9">
        <v>0.1802</v>
      </c>
      <c r="Q9">
        <v>0.19376666666666664</v>
      </c>
    </row>
    <row r="10" spans="1:17" ht="15.75">
      <c r="A10">
        <v>5</v>
      </c>
      <c r="B10">
        <v>0.13949999999999999</v>
      </c>
      <c r="C10">
        <v>0.15343333333333334</v>
      </c>
      <c r="D10">
        <v>0.13506666666666667</v>
      </c>
      <c r="E10">
        <v>0.11143333333333334</v>
      </c>
      <c r="F10">
        <v>0.11553333333333334</v>
      </c>
      <c r="G10">
        <v>0.12663333333333335</v>
      </c>
      <c r="H10">
        <v>0.12363333333333333</v>
      </c>
      <c r="I10">
        <v>0.12296666666666667</v>
      </c>
      <c r="J10">
        <v>0.13686666666666666</v>
      </c>
      <c r="K10">
        <v>0.13876666666666668</v>
      </c>
      <c r="L10">
        <v>0.15123333333333333</v>
      </c>
      <c r="M10">
        <v>0.15786666666666668</v>
      </c>
      <c r="N10">
        <v>0.21266666666666667</v>
      </c>
      <c r="O10">
        <v>0.1159</v>
      </c>
      <c r="P10">
        <v>0.20236666666666667</v>
      </c>
      <c r="Q10">
        <v>0.2177</v>
      </c>
    </row>
    <row r="11" spans="1:17" ht="15.75">
      <c r="A11">
        <v>6</v>
      </c>
      <c r="B11">
        <v>0.15756666666666666</v>
      </c>
      <c r="C11">
        <v>0.1742</v>
      </c>
      <c r="D11">
        <v>0.15306666666666666</v>
      </c>
      <c r="E11">
        <v>0.12319999999999999</v>
      </c>
      <c r="F11">
        <v>0.12866666666666668</v>
      </c>
      <c r="G11">
        <v>0.14333333333333334</v>
      </c>
      <c r="H11">
        <v>0.13813333333333333</v>
      </c>
      <c r="I11">
        <v>0.13673333333333335</v>
      </c>
      <c r="J11">
        <v>0.15393333333333334</v>
      </c>
      <c r="K11">
        <v>0.15416666666666667</v>
      </c>
      <c r="L11">
        <v>0.16883333333333336</v>
      </c>
      <c r="M11">
        <v>0.17996666666666664</v>
      </c>
      <c r="N11">
        <v>0.2323333333333333</v>
      </c>
      <c r="O11">
        <v>0.12390000000000001</v>
      </c>
      <c r="P11">
        <v>0.22646666666666668</v>
      </c>
      <c r="Q11">
        <v>0.2428</v>
      </c>
    </row>
    <row r="12" spans="1:17" ht="15.75">
      <c r="A12">
        <v>7</v>
      </c>
      <c r="B12">
        <v>0.1774</v>
      </c>
      <c r="C12">
        <v>0.19603333333333336</v>
      </c>
      <c r="D12">
        <v>0.17153333333333332</v>
      </c>
      <c r="E12">
        <v>0.1358</v>
      </c>
      <c r="F12">
        <v>0.14183333333333334</v>
      </c>
      <c r="G12">
        <v>0.16083333333333333</v>
      </c>
      <c r="H12">
        <v>0.1529</v>
      </c>
      <c r="I12">
        <v>0.151</v>
      </c>
      <c r="J12">
        <v>0.17290000000000003</v>
      </c>
      <c r="K12">
        <v>0.16996666666666668</v>
      </c>
      <c r="L12">
        <v>0.18689999999999998</v>
      </c>
      <c r="M12">
        <v>0.20393333333333333</v>
      </c>
      <c r="N12">
        <v>0.25176666666666664</v>
      </c>
      <c r="O12">
        <v>0.13223333333333334</v>
      </c>
      <c r="P12">
        <v>0.251</v>
      </c>
      <c r="Q12">
        <v>0.2696</v>
      </c>
    </row>
    <row r="13" spans="1:17" ht="15.75">
      <c r="A13">
        <v>8</v>
      </c>
      <c r="B13">
        <v>0.19816666666666669</v>
      </c>
      <c r="C13">
        <v>0.2184</v>
      </c>
      <c r="D13">
        <v>0.19023333333333334</v>
      </c>
      <c r="E13">
        <v>0.14943333333333333</v>
      </c>
      <c r="F13">
        <v>0.15583333333333335</v>
      </c>
      <c r="G13">
        <v>0.17906666666666668</v>
      </c>
      <c r="H13">
        <v>0.16773333333333332</v>
      </c>
      <c r="I13">
        <v>0.16620000000000001</v>
      </c>
      <c r="J13">
        <v>0.19093333333333332</v>
      </c>
      <c r="K13">
        <v>0.18676666666666666</v>
      </c>
      <c r="L13">
        <v>0.20346666666666668</v>
      </c>
      <c r="M13">
        <v>0.2295</v>
      </c>
      <c r="N13">
        <v>0.2729</v>
      </c>
      <c r="O13">
        <v>0.14136666666666667</v>
      </c>
      <c r="P13">
        <v>0.2776666666666667</v>
      </c>
      <c r="Q13">
        <v>0.29729999999999995</v>
      </c>
    </row>
    <row r="14" spans="1:17" ht="15.75">
      <c r="A14">
        <v>9</v>
      </c>
      <c r="B14">
        <v>0.22063333333333335</v>
      </c>
      <c r="C14">
        <v>0.24139999999999998</v>
      </c>
      <c r="D14">
        <v>0.21020000000000003</v>
      </c>
      <c r="E14">
        <v>0.16310000000000002</v>
      </c>
      <c r="F14">
        <v>0.1702</v>
      </c>
      <c r="G14">
        <v>0.19746666666666668</v>
      </c>
      <c r="H14">
        <v>0.18326666666666666</v>
      </c>
      <c r="I14">
        <v>0.1815</v>
      </c>
      <c r="J14">
        <v>0.20986666666666665</v>
      </c>
      <c r="K14">
        <v>0.2021666666666667</v>
      </c>
      <c r="L14">
        <v>0.22403333333333333</v>
      </c>
      <c r="M14">
        <v>0.2551666666666667</v>
      </c>
      <c r="N14">
        <v>0.2929</v>
      </c>
      <c r="O14">
        <v>0.15016666666666667</v>
      </c>
      <c r="P14">
        <v>0.3045</v>
      </c>
      <c r="Q14">
        <v>0.3258666666666667</v>
      </c>
    </row>
    <row r="15" spans="1:17" ht="15.75">
      <c r="A15">
        <v>10</v>
      </c>
      <c r="B15">
        <v>0.24339999999999998</v>
      </c>
      <c r="C15">
        <v>0.2648</v>
      </c>
      <c r="D15">
        <v>0.23</v>
      </c>
      <c r="E15">
        <v>0.17753333333333335</v>
      </c>
      <c r="F15">
        <v>0.1858666666666667</v>
      </c>
      <c r="G15">
        <v>0.2167</v>
      </c>
      <c r="H15">
        <v>0.20110000000000003</v>
      </c>
      <c r="I15">
        <v>0.19709999999999997</v>
      </c>
      <c r="J15">
        <v>0.22970000000000002</v>
      </c>
      <c r="K15">
        <v>0.21786666666666665</v>
      </c>
      <c r="L15">
        <v>0.24293333333333333</v>
      </c>
      <c r="M15">
        <v>0.2823333333333333</v>
      </c>
      <c r="N15">
        <v>0.3139</v>
      </c>
      <c r="O15">
        <v>0.15976666666666667</v>
      </c>
      <c r="P15">
        <v>0.3317333333333334</v>
      </c>
      <c r="Q15">
        <v>0.35483333333333333</v>
      </c>
    </row>
    <row r="16" spans="1:17" ht="15.75">
      <c r="A16">
        <v>11</v>
      </c>
      <c r="B16">
        <v>0.2677333333333333</v>
      </c>
      <c r="C16">
        <v>0.2885333333333333</v>
      </c>
      <c r="D16">
        <v>0.25046666666666667</v>
      </c>
      <c r="E16">
        <v>0.19306666666666664</v>
      </c>
      <c r="F16">
        <v>0.20243333333333333</v>
      </c>
      <c r="G16">
        <v>0.23540000000000003</v>
      </c>
      <c r="H16">
        <v>0.21786666666666665</v>
      </c>
      <c r="I16">
        <v>0.21353333333333335</v>
      </c>
      <c r="J16">
        <v>0.25003333333333333</v>
      </c>
      <c r="K16">
        <v>0.2361</v>
      </c>
      <c r="L16">
        <v>0.2623666666666667</v>
      </c>
      <c r="M16">
        <v>0.3092333333333333</v>
      </c>
      <c r="N16">
        <v>0.33359999999999995</v>
      </c>
      <c r="O16">
        <v>0.1696333333333333</v>
      </c>
      <c r="P16">
        <v>0.36023333333333335</v>
      </c>
      <c r="Q16">
        <v>0.3838</v>
      </c>
    </row>
    <row r="17" spans="1:17" ht="15.75">
      <c r="A17">
        <v>12</v>
      </c>
      <c r="B17">
        <v>0.29186666666666666</v>
      </c>
      <c r="C17">
        <v>0.3122666666666667</v>
      </c>
      <c r="D17">
        <v>0.2716</v>
      </c>
      <c r="E17">
        <v>0.20893333333333333</v>
      </c>
      <c r="F17">
        <v>0.21866666666666668</v>
      </c>
      <c r="G17">
        <v>0.2540333333333334</v>
      </c>
      <c r="H17">
        <v>0.2366</v>
      </c>
      <c r="I17">
        <v>0.2293333333333333</v>
      </c>
      <c r="J17">
        <v>0.2693666666666667</v>
      </c>
      <c r="K17">
        <v>0.25276666666666664</v>
      </c>
      <c r="L17">
        <v>0.28186666666666665</v>
      </c>
      <c r="M17">
        <v>0.33823333333333333</v>
      </c>
      <c r="N17">
        <v>0.3542</v>
      </c>
      <c r="O17">
        <v>0.17983333333333337</v>
      </c>
      <c r="P17">
        <v>0.38916666666666666</v>
      </c>
      <c r="Q17">
        <v>0.4147</v>
      </c>
    </row>
    <row r="18" spans="1:17" ht="15.75">
      <c r="A18">
        <v>13</v>
      </c>
      <c r="B18">
        <v>0.31653333333333333</v>
      </c>
      <c r="C18">
        <v>0.33613333333333334</v>
      </c>
      <c r="D18">
        <v>0.29230000000000006</v>
      </c>
      <c r="E18">
        <v>0.22483333333333333</v>
      </c>
      <c r="F18">
        <v>0.23630000000000004</v>
      </c>
      <c r="G18">
        <v>0.2750333333333333</v>
      </c>
      <c r="H18">
        <v>0.2545</v>
      </c>
      <c r="I18">
        <v>0.2464333333333333</v>
      </c>
      <c r="J18">
        <v>0.2919</v>
      </c>
      <c r="K18">
        <v>0.2706</v>
      </c>
      <c r="L18">
        <v>0.2997666666666667</v>
      </c>
      <c r="M18">
        <v>0.36710000000000004</v>
      </c>
      <c r="N18">
        <v>0.37423333333333336</v>
      </c>
      <c r="O18">
        <v>0.18976666666666667</v>
      </c>
      <c r="P18">
        <v>0.4185666666666667</v>
      </c>
      <c r="Q18">
        <v>0.4453333333333333</v>
      </c>
    </row>
    <row r="19" spans="1:17" ht="15.75">
      <c r="A19">
        <v>14</v>
      </c>
      <c r="B19">
        <v>0.3428</v>
      </c>
      <c r="C19">
        <v>0.3608</v>
      </c>
      <c r="D19">
        <v>0.31366666666666665</v>
      </c>
      <c r="E19">
        <v>0.24093333333333333</v>
      </c>
      <c r="F19">
        <v>0.2538666666666667</v>
      </c>
      <c r="G19">
        <v>0.2939</v>
      </c>
      <c r="H19">
        <v>0.27299999999999996</v>
      </c>
      <c r="I19">
        <v>0.26356666666666667</v>
      </c>
      <c r="J19">
        <v>0.31246666666666667</v>
      </c>
      <c r="K19">
        <v>0.2898</v>
      </c>
      <c r="L19">
        <v>0.3215333333333334</v>
      </c>
      <c r="M19">
        <v>0.3959</v>
      </c>
      <c r="N19">
        <v>0.39313333333333333</v>
      </c>
      <c r="O19">
        <v>0.20109999999999997</v>
      </c>
      <c r="P19">
        <v>0.44836666666666664</v>
      </c>
      <c r="Q19">
        <v>0.47763333333333335</v>
      </c>
    </row>
    <row r="20" spans="1:17" ht="15.75">
      <c r="A20">
        <v>15</v>
      </c>
      <c r="B20">
        <v>0.3700333333333334</v>
      </c>
      <c r="C20">
        <v>0.38423333333333337</v>
      </c>
      <c r="D20">
        <v>0.3354333333333333</v>
      </c>
      <c r="E20">
        <v>0.25766666666666665</v>
      </c>
      <c r="F20">
        <v>0.27133333333333337</v>
      </c>
      <c r="G20">
        <v>0.31416666666666665</v>
      </c>
      <c r="H20">
        <v>0.2915666666666667</v>
      </c>
      <c r="I20">
        <v>0.28099999999999997</v>
      </c>
      <c r="J20">
        <v>0.333</v>
      </c>
      <c r="K20">
        <v>0.30793333333333334</v>
      </c>
      <c r="L20">
        <v>0.342</v>
      </c>
      <c r="M20">
        <v>0.4241333333333333</v>
      </c>
      <c r="N20">
        <v>0.41303333333333336</v>
      </c>
      <c r="O20">
        <v>0.21193333333333333</v>
      </c>
      <c r="P20">
        <v>0.47723333333333334</v>
      </c>
      <c r="Q20">
        <v>0.5101333333333333</v>
      </c>
    </row>
    <row r="21" spans="1:17" ht="15.75">
      <c r="A21">
        <v>16</v>
      </c>
      <c r="B21">
        <v>0.39799999999999996</v>
      </c>
      <c r="C21">
        <v>0.40713333333333335</v>
      </c>
      <c r="D21">
        <v>0.3579666666666667</v>
      </c>
      <c r="E21">
        <v>0.2743333333333334</v>
      </c>
      <c r="F21">
        <v>0.28983333333333333</v>
      </c>
      <c r="G21">
        <v>0.33790000000000003</v>
      </c>
      <c r="H21">
        <v>0.3108333333333333</v>
      </c>
      <c r="I21">
        <v>0.29753333333333337</v>
      </c>
      <c r="J21">
        <v>0.3555</v>
      </c>
      <c r="K21">
        <v>0.3248666666666667</v>
      </c>
      <c r="L21">
        <v>0.3623</v>
      </c>
      <c r="M21">
        <v>0.4584</v>
      </c>
      <c r="N21">
        <v>0.4306666666666667</v>
      </c>
      <c r="O21">
        <v>0.22246666666666667</v>
      </c>
      <c r="P21">
        <v>0.5076666666666667</v>
      </c>
      <c r="Q21">
        <v>0.5431333333333334</v>
      </c>
    </row>
    <row r="22" spans="1:17" ht="15.75">
      <c r="A22">
        <v>17</v>
      </c>
      <c r="B22">
        <v>0.42510000000000003</v>
      </c>
      <c r="C22">
        <v>0.42806666666666665</v>
      </c>
      <c r="D22">
        <v>0.3796333333333333</v>
      </c>
      <c r="E22">
        <v>0.29163333333333336</v>
      </c>
      <c r="F22">
        <v>0.3088666666666667</v>
      </c>
      <c r="G22">
        <v>0.3616333333333333</v>
      </c>
      <c r="H22">
        <v>0.3311</v>
      </c>
      <c r="I22">
        <v>0.3156666666666667</v>
      </c>
      <c r="J22">
        <v>0.37646666666666667</v>
      </c>
      <c r="K22">
        <v>0.34299999999999997</v>
      </c>
      <c r="L22">
        <v>0.3840333333333333</v>
      </c>
      <c r="M22">
        <v>0.49066666666666664</v>
      </c>
      <c r="N22">
        <v>0.449</v>
      </c>
      <c r="O22">
        <v>0.23386666666666667</v>
      </c>
      <c r="P22">
        <v>0.5369666666666667</v>
      </c>
      <c r="Q22">
        <v>0.5768666666666666</v>
      </c>
    </row>
    <row r="23" spans="1:17" ht="15.75">
      <c r="A23">
        <v>18</v>
      </c>
      <c r="B23">
        <v>0.45363333333333333</v>
      </c>
      <c r="C23">
        <v>0.45293333333333335</v>
      </c>
      <c r="D23">
        <v>0.40206666666666663</v>
      </c>
      <c r="E23">
        <v>0.3077333333333333</v>
      </c>
      <c r="F23">
        <v>0.32780000000000004</v>
      </c>
      <c r="G23">
        <v>0.3822666666666667</v>
      </c>
      <c r="H23">
        <v>0.34830000000000005</v>
      </c>
      <c r="I23">
        <v>0.33526666666666666</v>
      </c>
      <c r="J23">
        <v>0.3988666666666667</v>
      </c>
      <c r="K23">
        <v>0.36156666666666665</v>
      </c>
      <c r="L23">
        <v>0.40629999999999994</v>
      </c>
      <c r="M23">
        <v>0.5223333333333333</v>
      </c>
      <c r="N23">
        <v>0.4657333333333334</v>
      </c>
      <c r="O23">
        <v>0.24476666666666666</v>
      </c>
      <c r="P23">
        <v>0.5676333333333333</v>
      </c>
      <c r="Q23">
        <v>0.6078333333333333</v>
      </c>
    </row>
    <row r="24" spans="1:17" ht="15.75">
      <c r="A24">
        <v>19</v>
      </c>
      <c r="B24">
        <v>0.4815666666666667</v>
      </c>
      <c r="C24">
        <v>0.4753</v>
      </c>
      <c r="D24">
        <v>0.4236</v>
      </c>
      <c r="E24">
        <v>0.32506666666666667</v>
      </c>
      <c r="F24">
        <v>0.34589999999999993</v>
      </c>
      <c r="G24">
        <v>0.4067</v>
      </c>
      <c r="H24">
        <v>0.36719999999999997</v>
      </c>
      <c r="I24">
        <v>0.3544333333333333</v>
      </c>
      <c r="J24">
        <v>0.4207666666666667</v>
      </c>
      <c r="K24">
        <v>0.3795</v>
      </c>
      <c r="L24">
        <v>0.4272666666666667</v>
      </c>
      <c r="M24">
        <v>0.554</v>
      </c>
      <c r="N24">
        <v>0.4816666666666667</v>
      </c>
      <c r="O24">
        <v>0.2559666666666667</v>
      </c>
      <c r="P24">
        <v>0.5981333333333333</v>
      </c>
      <c r="Q24">
        <v>0.6421666666666667</v>
      </c>
    </row>
    <row r="25" spans="1:17" ht="15.75">
      <c r="A25">
        <v>20</v>
      </c>
      <c r="B25">
        <v>0.5115333333333334</v>
      </c>
      <c r="C25">
        <v>0.5005000000000001</v>
      </c>
      <c r="D25">
        <v>0.44639999999999996</v>
      </c>
      <c r="E25">
        <v>0.3424</v>
      </c>
      <c r="F25">
        <v>0.36556666666666665</v>
      </c>
      <c r="G25">
        <v>0.4316</v>
      </c>
      <c r="H25">
        <v>0.38703333333333334</v>
      </c>
      <c r="I25">
        <v>0.3726666666666667</v>
      </c>
      <c r="J25">
        <v>0.44283333333333336</v>
      </c>
      <c r="K25">
        <v>0.39716666666666667</v>
      </c>
      <c r="L25">
        <v>0.4489</v>
      </c>
      <c r="M25">
        <v>0.5857666666666667</v>
      </c>
      <c r="N25">
        <v>0.4976666666666667</v>
      </c>
      <c r="O25">
        <v>0.26796666666666663</v>
      </c>
      <c r="P25">
        <v>0.6289333333333332</v>
      </c>
      <c r="Q25">
        <v>0.6734333333333332</v>
      </c>
    </row>
    <row r="26" spans="1:17" ht="15.75">
      <c r="A26">
        <v>21</v>
      </c>
      <c r="B26">
        <v>0.5395666666666666</v>
      </c>
      <c r="C26">
        <v>0.5241666666666668</v>
      </c>
      <c r="D26">
        <v>0.4691</v>
      </c>
      <c r="E26">
        <v>0.3590333333333333</v>
      </c>
      <c r="F26">
        <v>0.38576666666666665</v>
      </c>
      <c r="G26">
        <v>0.4563</v>
      </c>
      <c r="H26">
        <v>0.40620000000000006</v>
      </c>
      <c r="I26">
        <v>0.3917333333333333</v>
      </c>
      <c r="J26">
        <v>0.46469999999999995</v>
      </c>
      <c r="K26">
        <v>0.4152666666666667</v>
      </c>
      <c r="L26">
        <v>0.4692666666666667</v>
      </c>
      <c r="M26">
        <v>0.6174000000000001</v>
      </c>
      <c r="N26">
        <v>0.5127666666666667</v>
      </c>
      <c r="O26">
        <v>0.27943333333333337</v>
      </c>
      <c r="P26">
        <v>0.6582666666666667</v>
      </c>
      <c r="Q26">
        <v>0.7060333333333332</v>
      </c>
    </row>
    <row r="27" spans="1:17" ht="15.75">
      <c r="A27">
        <v>22</v>
      </c>
      <c r="B27">
        <v>0.5687</v>
      </c>
      <c r="C27">
        <v>0.5465</v>
      </c>
      <c r="D27">
        <v>0.49256666666666665</v>
      </c>
      <c r="E27">
        <v>0.3760666666666667</v>
      </c>
      <c r="F27">
        <v>0.4063333333333334</v>
      </c>
      <c r="G27">
        <v>0.4805333333333333</v>
      </c>
      <c r="H27">
        <v>0.42606666666666665</v>
      </c>
      <c r="I27">
        <v>0.4111666666666667</v>
      </c>
      <c r="J27">
        <v>0.4875</v>
      </c>
      <c r="K27">
        <v>0.4346666666666667</v>
      </c>
      <c r="L27">
        <v>0.4922333333333333</v>
      </c>
      <c r="M27">
        <v>0.6504</v>
      </c>
      <c r="N27">
        <v>0.5273666666666667</v>
      </c>
      <c r="O27">
        <v>0.29073333333333334</v>
      </c>
      <c r="P27">
        <v>0.6909000000000001</v>
      </c>
      <c r="Q27">
        <v>0.7383666666666667</v>
      </c>
    </row>
    <row r="28" spans="1:17" ht="15.75">
      <c r="A28">
        <v>23</v>
      </c>
      <c r="B28">
        <v>0.5977333333333333</v>
      </c>
      <c r="C28">
        <v>0.5665</v>
      </c>
      <c r="D28">
        <v>0.5142666666666668</v>
      </c>
      <c r="E28">
        <v>0.39419999999999994</v>
      </c>
      <c r="F28">
        <v>0.4273</v>
      </c>
      <c r="G28">
        <v>0.5047666666666667</v>
      </c>
      <c r="H28">
        <v>0.4457333333333333</v>
      </c>
      <c r="I28">
        <v>0.43019999999999997</v>
      </c>
      <c r="J28">
        <v>0.5097</v>
      </c>
      <c r="K28">
        <v>0.45376666666666665</v>
      </c>
      <c r="L28">
        <v>0.5134666666666666</v>
      </c>
      <c r="M28">
        <v>0.6835</v>
      </c>
      <c r="N28">
        <v>0.5405000000000001</v>
      </c>
      <c r="O28">
        <v>0.3023666666666667</v>
      </c>
      <c r="P28">
        <v>0.7210333333333333</v>
      </c>
      <c r="Q28">
        <v>0.7704</v>
      </c>
    </row>
    <row r="29" spans="1:17" ht="15.75">
      <c r="A29">
        <v>24</v>
      </c>
      <c r="B29">
        <v>0.6279666666666667</v>
      </c>
      <c r="C29">
        <v>0.5896333333333333</v>
      </c>
      <c r="D29">
        <v>0.5363000000000001</v>
      </c>
      <c r="E29">
        <v>0.41206666666666664</v>
      </c>
      <c r="F29">
        <v>0.44803333333333334</v>
      </c>
      <c r="G29">
        <v>0.5295666666666667</v>
      </c>
      <c r="H29">
        <v>0.46513333333333334</v>
      </c>
      <c r="I29">
        <v>0.44953333333333334</v>
      </c>
      <c r="J29">
        <v>0.5326666666666666</v>
      </c>
      <c r="K29">
        <v>0.4715666666666667</v>
      </c>
      <c r="L29">
        <v>0.5341666666666667</v>
      </c>
      <c r="M29">
        <v>0.7153666666666667</v>
      </c>
      <c r="N29">
        <v>0.5550333333333334</v>
      </c>
      <c r="O29">
        <v>0.3143666666666666</v>
      </c>
      <c r="P29">
        <v>0.7503666666666667</v>
      </c>
      <c r="Q29">
        <v>0.8051666666666667</v>
      </c>
    </row>
    <row r="30" spans="1:17" ht="15.75">
      <c r="A30">
        <v>25</v>
      </c>
      <c r="B30">
        <v>0.6582</v>
      </c>
      <c r="C30">
        <v>0.6107333333333335</v>
      </c>
      <c r="D30">
        <v>0.5599333333333333</v>
      </c>
      <c r="E30">
        <v>0.42893333333333333</v>
      </c>
      <c r="F30">
        <v>0.4674666666666667</v>
      </c>
      <c r="G30">
        <v>0.5535</v>
      </c>
      <c r="H30">
        <v>0.4855333333333333</v>
      </c>
      <c r="I30">
        <v>0.4692333333333334</v>
      </c>
      <c r="J30">
        <v>0.5554333333333333</v>
      </c>
      <c r="K30">
        <v>0.48913333333333336</v>
      </c>
      <c r="L30">
        <v>0.5547333333333333</v>
      </c>
      <c r="M30">
        <v>0.7484999999999999</v>
      </c>
      <c r="N30">
        <v>0.5678666666666666</v>
      </c>
      <c r="O30">
        <v>0.3254333333333333</v>
      </c>
      <c r="P30">
        <v>0.7823000000000001</v>
      </c>
      <c r="Q30">
        <v>0.8360333333333334</v>
      </c>
    </row>
    <row r="31" spans="1:17" ht="15.75">
      <c r="A31">
        <v>26</v>
      </c>
      <c r="B31">
        <v>0.6860333333333334</v>
      </c>
      <c r="C31">
        <v>0.6311333333333334</v>
      </c>
      <c r="D31">
        <v>0.5823</v>
      </c>
      <c r="E31">
        <v>0.4472</v>
      </c>
      <c r="F31">
        <v>0.4859333333333333</v>
      </c>
      <c r="G31">
        <v>0.5795333333333333</v>
      </c>
      <c r="H31">
        <v>0.5060666666666668</v>
      </c>
      <c r="I31">
        <v>0.4879</v>
      </c>
      <c r="J31">
        <v>0.5786333333333333</v>
      </c>
      <c r="K31">
        <v>0.5078333333333332</v>
      </c>
      <c r="L31">
        <v>0.5750000000000001</v>
      </c>
      <c r="M31">
        <v>0.7801666666666667</v>
      </c>
      <c r="N31">
        <v>0.5806333333333333</v>
      </c>
      <c r="O31">
        <v>0.33793333333333336</v>
      </c>
      <c r="P31">
        <v>0.8122333333333334</v>
      </c>
      <c r="Q31">
        <v>0.8686666666666666</v>
      </c>
    </row>
    <row r="32" spans="1:17" ht="15.75">
      <c r="A32">
        <v>27</v>
      </c>
      <c r="B32">
        <v>0.7173666666666666</v>
      </c>
      <c r="C32">
        <v>0.6508666666666667</v>
      </c>
      <c r="D32">
        <v>0.6049333333333333</v>
      </c>
      <c r="E32">
        <v>0.4641333333333333</v>
      </c>
      <c r="F32">
        <v>0.5043000000000001</v>
      </c>
      <c r="G32">
        <v>0.6043666666666666</v>
      </c>
      <c r="H32">
        <v>0.5255333333333333</v>
      </c>
      <c r="I32">
        <v>0.5077666666666667</v>
      </c>
      <c r="J32">
        <v>0.6004666666666667</v>
      </c>
      <c r="K32">
        <v>0.5259666666666667</v>
      </c>
      <c r="L32">
        <v>0.5954333333333333</v>
      </c>
      <c r="M32">
        <v>0.8136666666666668</v>
      </c>
      <c r="N32">
        <v>0.5933999999999999</v>
      </c>
      <c r="O32">
        <v>0.3500666666666667</v>
      </c>
      <c r="P32">
        <v>0.8416</v>
      </c>
      <c r="Q32">
        <v>0.9014000000000001</v>
      </c>
    </row>
    <row r="33" spans="1:17" ht="15.75">
      <c r="A33">
        <v>28</v>
      </c>
      <c r="B33">
        <v>0.7472666666666666</v>
      </c>
      <c r="C33">
        <v>0.6710666666666666</v>
      </c>
      <c r="D33">
        <v>0.6279333333333333</v>
      </c>
      <c r="E33">
        <v>0.4823333333333333</v>
      </c>
      <c r="F33">
        <v>0.5246333333333334</v>
      </c>
      <c r="G33">
        <v>0.6288</v>
      </c>
      <c r="H33">
        <v>0.5463</v>
      </c>
      <c r="I33">
        <v>0.5271</v>
      </c>
      <c r="J33">
        <v>0.6229</v>
      </c>
      <c r="K33">
        <v>0.5439333333333333</v>
      </c>
      <c r="L33">
        <v>0.6160666666666667</v>
      </c>
      <c r="M33">
        <v>0.8461333333333334</v>
      </c>
      <c r="N33">
        <v>0.6050999999999999</v>
      </c>
      <c r="O33">
        <v>0.3615</v>
      </c>
      <c r="P33">
        <v>0.8706333333333333</v>
      </c>
      <c r="Q33">
        <v>0.9339333333333334</v>
      </c>
    </row>
    <row r="34" spans="1:17" ht="15.75">
      <c r="A34">
        <v>29</v>
      </c>
      <c r="B34">
        <v>0.7764666666666667</v>
      </c>
      <c r="C34">
        <v>0.6917</v>
      </c>
      <c r="D34">
        <v>0.6490333333333332</v>
      </c>
      <c r="E34">
        <v>0.5006333333333334</v>
      </c>
      <c r="F34">
        <v>0.5448666666666667</v>
      </c>
      <c r="G34">
        <v>0.6542</v>
      </c>
      <c r="H34">
        <v>0.5659333333333333</v>
      </c>
      <c r="I34">
        <v>0.546</v>
      </c>
      <c r="J34">
        <v>0.6455</v>
      </c>
      <c r="K34">
        <v>0.5611666666666667</v>
      </c>
      <c r="L34">
        <v>0.6344</v>
      </c>
      <c r="M34">
        <v>0.8798666666666667</v>
      </c>
      <c r="N34">
        <v>0.6163333333333333</v>
      </c>
      <c r="O34">
        <v>0.37346666666666667</v>
      </c>
      <c r="P34">
        <v>0.8984666666666667</v>
      </c>
      <c r="Q34">
        <v>0.9656333333333333</v>
      </c>
    </row>
    <row r="35" spans="1:17" ht="15.75">
      <c r="A35">
        <v>30</v>
      </c>
      <c r="B35">
        <v>0.8070333333333334</v>
      </c>
      <c r="C35">
        <v>0.7127</v>
      </c>
      <c r="D35">
        <v>0.6724666666666668</v>
      </c>
      <c r="E35">
        <v>0.5183</v>
      </c>
      <c r="F35">
        <v>0.5650000000000001</v>
      </c>
      <c r="G35">
        <v>0.6796333333333333</v>
      </c>
      <c r="H35">
        <v>0.5858666666666666</v>
      </c>
      <c r="I35">
        <v>0.5654</v>
      </c>
      <c r="J35">
        <v>0.6674333333333333</v>
      </c>
      <c r="K35">
        <v>0.5787</v>
      </c>
      <c r="L35">
        <v>0.6543000000000001</v>
      </c>
      <c r="M35">
        <v>0.9117333333333333</v>
      </c>
      <c r="N35">
        <v>0.6279666666666667</v>
      </c>
      <c r="O35">
        <v>0.3852666666666667</v>
      </c>
      <c r="P35">
        <v>0.9286</v>
      </c>
      <c r="Q35">
        <v>0.9986</v>
      </c>
    </row>
    <row r="37" ht="15.75">
      <c r="B37" s="5" t="s">
        <v>126</v>
      </c>
    </row>
    <row r="38" spans="2:17" ht="15.75">
      <c r="B38" t="s">
        <v>145</v>
      </c>
      <c r="C38" t="s">
        <v>144</v>
      </c>
      <c r="D38" t="s">
        <v>143</v>
      </c>
      <c r="E38" t="s">
        <v>142</v>
      </c>
      <c r="F38" t="s">
        <v>141</v>
      </c>
      <c r="G38" t="s">
        <v>140</v>
      </c>
      <c r="H38" t="s">
        <v>139</v>
      </c>
      <c r="I38" t="s">
        <v>138</v>
      </c>
      <c r="J38" t="s">
        <v>137</v>
      </c>
      <c r="K38" t="s">
        <v>136</v>
      </c>
      <c r="L38" t="s">
        <v>135</v>
      </c>
      <c r="M38" t="s">
        <v>134</v>
      </c>
      <c r="N38" t="s">
        <v>133</v>
      </c>
      <c r="O38" t="s">
        <v>132</v>
      </c>
      <c r="P38" t="s">
        <v>131</v>
      </c>
      <c r="Q38" t="s">
        <v>130</v>
      </c>
    </row>
    <row r="39" spans="1:17" ht="15.75">
      <c r="A39">
        <v>0</v>
      </c>
      <c r="B39">
        <v>0.08066666666666666</v>
      </c>
      <c r="C39">
        <v>0.09033333333333333</v>
      </c>
      <c r="D39">
        <v>0.08646666666666665</v>
      </c>
      <c r="E39">
        <v>0.07916666666666666</v>
      </c>
      <c r="F39">
        <v>0.09423333333333334</v>
      </c>
      <c r="G39">
        <v>0.08716666666666667</v>
      </c>
      <c r="H39">
        <v>0.08116666666666666</v>
      </c>
      <c r="I39">
        <v>0.08026666666666667</v>
      </c>
      <c r="J39">
        <v>0.08736666666666666</v>
      </c>
      <c r="K39">
        <v>0.1072</v>
      </c>
      <c r="L39">
        <v>0.10306666666666665</v>
      </c>
      <c r="M39">
        <v>0.09496666666666669</v>
      </c>
      <c r="N39">
        <v>0.09179999999999999</v>
      </c>
      <c r="O39">
        <v>0.0959</v>
      </c>
      <c r="P39">
        <v>0.10183333333333333</v>
      </c>
      <c r="Q39">
        <v>0.0907</v>
      </c>
    </row>
    <row r="40" spans="1:17" ht="15.75">
      <c r="A40">
        <v>1</v>
      </c>
      <c r="B40">
        <v>0.08879999999999999</v>
      </c>
      <c r="C40">
        <v>0.09173333333333333</v>
      </c>
      <c r="D40">
        <v>0.08839999999999999</v>
      </c>
      <c r="E40">
        <v>0.08489999999999999</v>
      </c>
      <c r="F40">
        <v>0.10656666666666666</v>
      </c>
      <c r="G40">
        <v>0.09956666666666665</v>
      </c>
      <c r="H40">
        <v>0.09136666666666667</v>
      </c>
      <c r="I40">
        <v>0.09163333333333334</v>
      </c>
      <c r="J40">
        <v>0.102</v>
      </c>
      <c r="K40">
        <v>0.11936666666666666</v>
      </c>
      <c r="L40">
        <v>0.1153</v>
      </c>
      <c r="M40">
        <v>0.11313333333333332</v>
      </c>
      <c r="N40">
        <v>0.10099999999999999</v>
      </c>
      <c r="O40">
        <v>0.08553333333333334</v>
      </c>
      <c r="P40">
        <v>0.11869999999999999</v>
      </c>
      <c r="Q40">
        <v>0.10873333333333335</v>
      </c>
    </row>
    <row r="41" spans="1:17" ht="15.75">
      <c r="A41">
        <v>2</v>
      </c>
      <c r="B41">
        <v>0.09776666666666667</v>
      </c>
      <c r="C41">
        <v>0.10386666666666666</v>
      </c>
      <c r="D41">
        <v>0.10070000000000001</v>
      </c>
      <c r="E41">
        <v>0.09246666666666666</v>
      </c>
      <c r="F41">
        <v>0.12033333333333333</v>
      </c>
      <c r="G41">
        <v>0.11359999999999999</v>
      </c>
      <c r="H41">
        <v>0.1022</v>
      </c>
      <c r="I41">
        <v>0.1037</v>
      </c>
      <c r="J41">
        <v>0.11876666666666667</v>
      </c>
      <c r="K41">
        <v>0.1323</v>
      </c>
      <c r="L41">
        <v>0.128</v>
      </c>
      <c r="M41">
        <v>0.12683333333333333</v>
      </c>
      <c r="N41">
        <v>0.11133333333333334</v>
      </c>
      <c r="O41">
        <v>0.0931</v>
      </c>
      <c r="P41">
        <v>0.13693333333333332</v>
      </c>
      <c r="Q41">
        <v>0.12873333333333334</v>
      </c>
    </row>
    <row r="42" spans="1:17" ht="15.75">
      <c r="A42">
        <v>3</v>
      </c>
      <c r="B42">
        <v>0.10733333333333334</v>
      </c>
      <c r="C42">
        <v>0.1181</v>
      </c>
      <c r="D42">
        <v>0.11569999999999998</v>
      </c>
      <c r="E42">
        <v>0.10046666666666666</v>
      </c>
      <c r="F42">
        <v>0.13556666666666667</v>
      </c>
      <c r="G42">
        <v>0.12773333333333334</v>
      </c>
      <c r="H42">
        <v>0.11406666666666666</v>
      </c>
      <c r="I42">
        <v>0.11636666666666666</v>
      </c>
      <c r="J42">
        <v>0.1374</v>
      </c>
      <c r="K42">
        <v>0.14570000000000002</v>
      </c>
      <c r="L42">
        <v>0.14123333333333332</v>
      </c>
      <c r="M42">
        <v>0.14383333333333334</v>
      </c>
      <c r="N42">
        <v>0.12203333333333333</v>
      </c>
      <c r="O42">
        <v>0.10126666666666667</v>
      </c>
      <c r="P42">
        <v>0.15666666666666668</v>
      </c>
      <c r="Q42">
        <v>0.14906666666666665</v>
      </c>
    </row>
    <row r="43" spans="1:17" ht="15.75">
      <c r="A43">
        <v>4</v>
      </c>
      <c r="B43">
        <v>0.11816666666666668</v>
      </c>
      <c r="C43">
        <v>0.13326666666666667</v>
      </c>
      <c r="D43">
        <v>0.13136666666666666</v>
      </c>
      <c r="E43">
        <v>0.10923333333333334</v>
      </c>
      <c r="F43">
        <v>0.1505</v>
      </c>
      <c r="G43">
        <v>0.14323333333333332</v>
      </c>
      <c r="H43">
        <v>0.12633333333333333</v>
      </c>
      <c r="I43">
        <v>0.1292</v>
      </c>
      <c r="J43">
        <v>0.1562</v>
      </c>
      <c r="K43">
        <v>0.15919999999999998</v>
      </c>
      <c r="L43">
        <v>0.15536666666666665</v>
      </c>
      <c r="M43">
        <v>0.15639999999999998</v>
      </c>
      <c r="N43">
        <v>0.13393333333333332</v>
      </c>
      <c r="O43">
        <v>0.1115</v>
      </c>
      <c r="P43">
        <v>0.17653333333333332</v>
      </c>
      <c r="Q43">
        <v>0.171</v>
      </c>
    </row>
    <row r="44" spans="1:17" ht="15.75">
      <c r="A44">
        <v>5</v>
      </c>
      <c r="B44">
        <v>0.12933333333333333</v>
      </c>
      <c r="C44">
        <v>0.1503</v>
      </c>
      <c r="D44">
        <v>0.14843333333333333</v>
      </c>
      <c r="E44">
        <v>0.11839999999999999</v>
      </c>
      <c r="F44">
        <v>0.16626666666666667</v>
      </c>
      <c r="G44">
        <v>0.15966666666666668</v>
      </c>
      <c r="H44">
        <v>0.13926666666666665</v>
      </c>
      <c r="I44">
        <v>0.1431</v>
      </c>
      <c r="J44">
        <v>0.17663333333333334</v>
      </c>
      <c r="K44">
        <v>0.1733</v>
      </c>
      <c r="L44">
        <v>0.1696</v>
      </c>
      <c r="M44">
        <v>0.1706</v>
      </c>
      <c r="N44">
        <v>0.14623333333333333</v>
      </c>
      <c r="O44">
        <v>0.1198</v>
      </c>
      <c r="P44">
        <v>0.19746666666666668</v>
      </c>
      <c r="Q44">
        <v>0.19373333333333334</v>
      </c>
    </row>
    <row r="45" spans="1:17" ht="15.75">
      <c r="A45">
        <v>6</v>
      </c>
      <c r="B45">
        <v>0.14166666666666666</v>
      </c>
      <c r="C45">
        <v>0.1675333333333333</v>
      </c>
      <c r="D45">
        <v>0.16603333333333334</v>
      </c>
      <c r="E45">
        <v>0.1285</v>
      </c>
      <c r="F45">
        <v>0.18276666666666666</v>
      </c>
      <c r="G45">
        <v>0.17666666666666667</v>
      </c>
      <c r="H45">
        <v>0.1532</v>
      </c>
      <c r="I45">
        <v>0.15753333333333333</v>
      </c>
      <c r="J45">
        <v>0.19683333333333333</v>
      </c>
      <c r="K45">
        <v>0.18726666666666666</v>
      </c>
      <c r="L45">
        <v>0.18446666666666667</v>
      </c>
      <c r="M45">
        <v>0.1870666666666667</v>
      </c>
      <c r="N45">
        <v>0.15913333333333335</v>
      </c>
      <c r="O45">
        <v>0.12826666666666667</v>
      </c>
      <c r="P45">
        <v>0.2197</v>
      </c>
      <c r="Q45">
        <v>0.2177</v>
      </c>
    </row>
    <row r="46" spans="1:17" ht="15.75">
      <c r="A46">
        <v>7</v>
      </c>
      <c r="B46">
        <v>0.15413333333333334</v>
      </c>
      <c r="C46">
        <v>0.18583333333333332</v>
      </c>
      <c r="D46">
        <v>0.1845</v>
      </c>
      <c r="E46">
        <v>0.13806666666666667</v>
      </c>
      <c r="F46">
        <v>0.1999</v>
      </c>
      <c r="G46">
        <v>0.19316666666666668</v>
      </c>
      <c r="H46">
        <v>0.16720000000000002</v>
      </c>
      <c r="I46">
        <v>0.17173333333333332</v>
      </c>
      <c r="J46">
        <v>0.21833333333333335</v>
      </c>
      <c r="K46">
        <v>0.20133333333333334</v>
      </c>
      <c r="L46">
        <v>0.1993666666666667</v>
      </c>
      <c r="M46">
        <v>0.2051333333333333</v>
      </c>
      <c r="N46">
        <v>0.17289999999999997</v>
      </c>
      <c r="O46">
        <v>0.13773333333333335</v>
      </c>
      <c r="P46">
        <v>0.24206666666666665</v>
      </c>
      <c r="Q46">
        <v>0.24123333333333333</v>
      </c>
    </row>
    <row r="47" spans="1:17" ht="15.75">
      <c r="A47">
        <v>8</v>
      </c>
      <c r="B47">
        <v>0.16743333333333332</v>
      </c>
      <c r="C47">
        <v>0.20403333333333332</v>
      </c>
      <c r="D47">
        <v>0.2037</v>
      </c>
      <c r="E47">
        <v>0.14886666666666667</v>
      </c>
      <c r="F47">
        <v>0.217</v>
      </c>
      <c r="G47">
        <v>0.21093333333333333</v>
      </c>
      <c r="H47">
        <v>0.1815</v>
      </c>
      <c r="I47">
        <v>0.18623333333333333</v>
      </c>
      <c r="J47">
        <v>0.24096666666666666</v>
      </c>
      <c r="K47">
        <v>0.21553333333333335</v>
      </c>
      <c r="L47">
        <v>0.21543333333333334</v>
      </c>
      <c r="M47">
        <v>0.22233333333333336</v>
      </c>
      <c r="N47">
        <v>0.18743333333333334</v>
      </c>
      <c r="O47">
        <v>0.14733333333333334</v>
      </c>
      <c r="P47">
        <v>0.26343333333333335</v>
      </c>
      <c r="Q47">
        <v>0.26576666666666665</v>
      </c>
    </row>
    <row r="48" spans="1:17" ht="15.75">
      <c r="A48">
        <v>9</v>
      </c>
      <c r="B48">
        <v>0.1812666666666667</v>
      </c>
      <c r="C48">
        <v>0.22286666666666666</v>
      </c>
      <c r="D48">
        <v>0.22340000000000002</v>
      </c>
      <c r="E48">
        <v>0.1593</v>
      </c>
      <c r="F48">
        <v>0.23466666666666666</v>
      </c>
      <c r="G48">
        <v>0.22863333333333333</v>
      </c>
      <c r="H48">
        <v>0.1971333333333333</v>
      </c>
      <c r="I48">
        <v>0.20133333333333334</v>
      </c>
      <c r="J48">
        <v>0.2631333333333333</v>
      </c>
      <c r="K48">
        <v>0.22893333333333332</v>
      </c>
      <c r="L48">
        <v>0.2325</v>
      </c>
      <c r="M48">
        <v>0.23923333333333333</v>
      </c>
      <c r="N48">
        <v>0.2032333333333333</v>
      </c>
      <c r="O48">
        <v>0.15726666666666667</v>
      </c>
      <c r="P48">
        <v>0.2861666666666667</v>
      </c>
      <c r="Q48">
        <v>0.2908</v>
      </c>
    </row>
    <row r="49" spans="1:17" ht="15.75">
      <c r="A49">
        <v>10</v>
      </c>
      <c r="B49">
        <v>0.19586666666666666</v>
      </c>
      <c r="C49">
        <v>0.24166666666666667</v>
      </c>
      <c r="D49">
        <v>0.2434333333333333</v>
      </c>
      <c r="E49">
        <v>0.1697</v>
      </c>
      <c r="F49">
        <v>0.2526333333333333</v>
      </c>
      <c r="G49">
        <v>0.24580000000000002</v>
      </c>
      <c r="H49">
        <v>0.21223333333333336</v>
      </c>
      <c r="I49">
        <v>0.2158</v>
      </c>
      <c r="J49">
        <v>0.2858</v>
      </c>
      <c r="K49">
        <v>0.24303333333333332</v>
      </c>
      <c r="L49">
        <v>0.24983333333333335</v>
      </c>
      <c r="M49">
        <v>0.25776666666666664</v>
      </c>
      <c r="N49">
        <v>0.2172333333333333</v>
      </c>
      <c r="O49">
        <v>0.1674</v>
      </c>
      <c r="P49">
        <v>0.3086333333333333</v>
      </c>
      <c r="Q49">
        <v>0.31556666666666666</v>
      </c>
    </row>
    <row r="50" spans="1:17" ht="15.75">
      <c r="A50">
        <v>11</v>
      </c>
      <c r="B50">
        <v>0.21073333333333333</v>
      </c>
      <c r="C50">
        <v>0.2606</v>
      </c>
      <c r="D50">
        <v>0.26326666666666665</v>
      </c>
      <c r="E50">
        <v>0.1812666666666667</v>
      </c>
      <c r="F50">
        <v>0.26966666666666667</v>
      </c>
      <c r="G50">
        <v>0.26380000000000003</v>
      </c>
      <c r="H50">
        <v>0.22786666666666666</v>
      </c>
      <c r="I50">
        <v>0.23096666666666668</v>
      </c>
      <c r="J50">
        <v>0.3082666666666667</v>
      </c>
      <c r="K50">
        <v>0.2566</v>
      </c>
      <c r="L50">
        <v>0.2678333333333333</v>
      </c>
      <c r="M50">
        <v>0.27733333333333327</v>
      </c>
      <c r="N50">
        <v>0.23266666666666666</v>
      </c>
      <c r="O50">
        <v>0.1777</v>
      </c>
      <c r="P50">
        <v>0.33076666666666665</v>
      </c>
      <c r="Q50">
        <v>0.34240000000000004</v>
      </c>
    </row>
    <row r="51" spans="1:17" ht="15.75">
      <c r="A51">
        <v>12</v>
      </c>
      <c r="B51">
        <v>0.22586666666666666</v>
      </c>
      <c r="C51">
        <v>0.2794666666666667</v>
      </c>
      <c r="D51">
        <v>0.2837</v>
      </c>
      <c r="E51">
        <v>0.19296666666666665</v>
      </c>
      <c r="F51">
        <v>0.28740000000000004</v>
      </c>
      <c r="G51">
        <v>0.2811</v>
      </c>
      <c r="H51">
        <v>0.24386666666666668</v>
      </c>
      <c r="I51">
        <v>0.24593333333333334</v>
      </c>
      <c r="J51">
        <v>0.33133333333333337</v>
      </c>
      <c r="K51">
        <v>0.2703333333333333</v>
      </c>
      <c r="L51">
        <v>0.2861666666666667</v>
      </c>
      <c r="M51">
        <v>0.29496666666666665</v>
      </c>
      <c r="N51">
        <v>0.24856666666666669</v>
      </c>
      <c r="O51">
        <v>0.18843333333333334</v>
      </c>
      <c r="P51">
        <v>0.3530333333333333</v>
      </c>
      <c r="Q51">
        <v>0.36896666666666667</v>
      </c>
    </row>
    <row r="52" spans="1:17" ht="15.75">
      <c r="A52">
        <v>13</v>
      </c>
      <c r="B52">
        <v>0.24153333333333335</v>
      </c>
      <c r="C52">
        <v>0.2976666666666667</v>
      </c>
      <c r="D52">
        <v>0.3038666666666667</v>
      </c>
      <c r="E52">
        <v>0.20423333333333335</v>
      </c>
      <c r="F52">
        <v>0.3041</v>
      </c>
      <c r="G52">
        <v>0.2986</v>
      </c>
      <c r="H52">
        <v>0.26006666666666667</v>
      </c>
      <c r="I52">
        <v>0.26113333333333333</v>
      </c>
      <c r="J52">
        <v>0.35390000000000005</v>
      </c>
      <c r="K52">
        <v>0.2831</v>
      </c>
      <c r="L52">
        <v>0.3048</v>
      </c>
      <c r="M52">
        <v>0.3126333333333333</v>
      </c>
      <c r="N52">
        <v>0.26449999999999996</v>
      </c>
      <c r="O52">
        <v>0.1991333333333333</v>
      </c>
      <c r="P52">
        <v>0.37696666666666667</v>
      </c>
      <c r="Q52">
        <v>0.3900666666666666</v>
      </c>
    </row>
    <row r="53" spans="1:17" ht="15.75">
      <c r="A53">
        <v>14</v>
      </c>
      <c r="B53">
        <v>0.25753333333333334</v>
      </c>
      <c r="C53">
        <v>0.3156999999999999</v>
      </c>
      <c r="D53">
        <v>0.32406666666666667</v>
      </c>
      <c r="E53">
        <v>0.21630000000000002</v>
      </c>
      <c r="F53">
        <v>0.32106666666666667</v>
      </c>
      <c r="G53">
        <v>0.3151</v>
      </c>
      <c r="H53">
        <v>0.2760666666666667</v>
      </c>
      <c r="I53">
        <v>0.2764</v>
      </c>
      <c r="J53">
        <v>0.37729999999999997</v>
      </c>
      <c r="K53">
        <v>0.2945</v>
      </c>
      <c r="L53">
        <v>0.3232</v>
      </c>
      <c r="M53">
        <v>0.3315333333333333</v>
      </c>
      <c r="N53">
        <v>0.2807</v>
      </c>
      <c r="O53">
        <v>0.20973333333333333</v>
      </c>
      <c r="P53">
        <v>0.3987</v>
      </c>
      <c r="Q53">
        <v>0.41453333333333336</v>
      </c>
    </row>
    <row r="54" spans="1:17" ht="15.75">
      <c r="A54">
        <v>15</v>
      </c>
      <c r="B54">
        <v>0.2751</v>
      </c>
      <c r="C54">
        <v>0.3330666666666667</v>
      </c>
      <c r="D54">
        <v>0.3442</v>
      </c>
      <c r="E54">
        <v>0.2276</v>
      </c>
      <c r="F54">
        <v>0.33793333333333325</v>
      </c>
      <c r="G54">
        <v>0.3320666666666667</v>
      </c>
      <c r="H54">
        <v>0.2925</v>
      </c>
      <c r="I54">
        <v>0.2906333333333333</v>
      </c>
      <c r="J54">
        <v>0.3999333333333333</v>
      </c>
      <c r="K54">
        <v>0.3053333333333333</v>
      </c>
      <c r="L54">
        <v>0.3419666666666667</v>
      </c>
      <c r="M54">
        <v>0.3483666666666667</v>
      </c>
      <c r="N54">
        <v>0.29706666666666665</v>
      </c>
      <c r="O54">
        <v>0.21993333333333334</v>
      </c>
      <c r="P54">
        <v>0.4195333333333333</v>
      </c>
      <c r="Q54">
        <v>0.43839999999999996</v>
      </c>
    </row>
    <row r="55" spans="1:17" ht="15.75">
      <c r="A55">
        <v>16</v>
      </c>
      <c r="B55">
        <v>0.2922666666666667</v>
      </c>
      <c r="C55">
        <v>0.35073333333333334</v>
      </c>
      <c r="D55">
        <v>0.36450000000000005</v>
      </c>
      <c r="E55">
        <v>0.23983333333333334</v>
      </c>
      <c r="F55">
        <v>0.3541</v>
      </c>
      <c r="G55">
        <v>0.34846666666666665</v>
      </c>
      <c r="H55">
        <v>0.3088</v>
      </c>
      <c r="I55">
        <v>0.3052333333333333</v>
      </c>
      <c r="J55">
        <v>0.42293333333333333</v>
      </c>
      <c r="K55">
        <v>0.31460000000000005</v>
      </c>
      <c r="L55">
        <v>0.3617666666666666</v>
      </c>
      <c r="M55">
        <v>0.36833333333333335</v>
      </c>
      <c r="N55">
        <v>0.3134</v>
      </c>
      <c r="O55">
        <v>0.231</v>
      </c>
      <c r="P55">
        <v>0.43966666666666665</v>
      </c>
      <c r="Q55">
        <v>0.46166666666666667</v>
      </c>
    </row>
    <row r="56" spans="1:17" ht="15.75">
      <c r="A56">
        <v>17</v>
      </c>
      <c r="B56">
        <v>0.3098</v>
      </c>
      <c r="C56">
        <v>0.3672333333333333</v>
      </c>
      <c r="D56">
        <v>0.38386666666666663</v>
      </c>
      <c r="E56">
        <v>0.2514</v>
      </c>
      <c r="F56">
        <v>0.3688666666666666</v>
      </c>
      <c r="G56">
        <v>0.3640333333333334</v>
      </c>
      <c r="H56">
        <v>0.32570000000000005</v>
      </c>
      <c r="I56">
        <v>0.31946666666666673</v>
      </c>
      <c r="J56">
        <v>0.44626666666666664</v>
      </c>
      <c r="K56">
        <v>0.3267333333333333</v>
      </c>
      <c r="L56">
        <v>0.38083333333333336</v>
      </c>
      <c r="M56">
        <v>0.3847666666666667</v>
      </c>
      <c r="N56">
        <v>0.32993333333333336</v>
      </c>
      <c r="O56">
        <v>0.24163333333333334</v>
      </c>
      <c r="P56">
        <v>0.4639666666666667</v>
      </c>
      <c r="Q56">
        <v>0.48446666666666666</v>
      </c>
    </row>
    <row r="57" spans="1:17" ht="15.75">
      <c r="A57">
        <v>18</v>
      </c>
      <c r="B57">
        <v>0.32739999999999997</v>
      </c>
      <c r="C57">
        <v>0.38343333333333335</v>
      </c>
      <c r="D57">
        <v>0.40313333333333334</v>
      </c>
      <c r="E57">
        <v>0.26356666666666667</v>
      </c>
      <c r="F57">
        <v>0.3844666666666667</v>
      </c>
      <c r="G57">
        <v>0.3802666666666667</v>
      </c>
      <c r="H57">
        <v>0.34159999999999996</v>
      </c>
      <c r="I57">
        <v>0.33326666666666666</v>
      </c>
      <c r="J57">
        <v>0.4670666666666667</v>
      </c>
      <c r="K57">
        <v>0.3409333333333333</v>
      </c>
      <c r="L57">
        <v>0.40029999999999993</v>
      </c>
      <c r="M57">
        <v>0.4005</v>
      </c>
      <c r="N57">
        <v>0.3467666666666666</v>
      </c>
      <c r="O57">
        <v>0.25256666666666666</v>
      </c>
      <c r="P57">
        <v>0.48666666666666664</v>
      </c>
      <c r="Q57">
        <v>0.5073666666666666</v>
      </c>
    </row>
    <row r="58" spans="1:17" ht="15.75">
      <c r="A58">
        <v>19</v>
      </c>
      <c r="B58">
        <v>0.3457333333333333</v>
      </c>
      <c r="C58">
        <v>0.40030000000000004</v>
      </c>
      <c r="D58">
        <v>0.4212666666666667</v>
      </c>
      <c r="E58">
        <v>0.2761</v>
      </c>
      <c r="F58">
        <v>0.3985</v>
      </c>
      <c r="G58">
        <v>0.39386666666666664</v>
      </c>
      <c r="H58">
        <v>0.3584333333333333</v>
      </c>
      <c r="I58">
        <v>0.34756666666666663</v>
      </c>
      <c r="J58">
        <v>0.48900000000000005</v>
      </c>
      <c r="K58">
        <v>0.3547</v>
      </c>
      <c r="L58">
        <v>0.4203333333333333</v>
      </c>
      <c r="M58">
        <v>0.4209333333333334</v>
      </c>
      <c r="N58">
        <v>0.36283333333333334</v>
      </c>
      <c r="O58">
        <v>0.2632333333333334</v>
      </c>
      <c r="P58">
        <v>0.5081666666666667</v>
      </c>
      <c r="Q58">
        <v>0.5295</v>
      </c>
    </row>
    <row r="59" spans="1:17" ht="15.75">
      <c r="A59">
        <v>20</v>
      </c>
      <c r="B59">
        <v>0.3635333333333333</v>
      </c>
      <c r="C59">
        <v>0.41653333333333337</v>
      </c>
      <c r="D59">
        <v>0.44036666666666663</v>
      </c>
      <c r="E59">
        <v>0.2885</v>
      </c>
      <c r="F59">
        <v>0.4129666666666667</v>
      </c>
      <c r="G59">
        <v>0.40596666666666675</v>
      </c>
      <c r="H59">
        <v>0.3751</v>
      </c>
      <c r="I59">
        <v>0.35936666666666667</v>
      </c>
      <c r="J59">
        <v>0.5103000000000001</v>
      </c>
      <c r="K59">
        <v>0.3692</v>
      </c>
      <c r="L59">
        <v>0.43929999999999997</v>
      </c>
      <c r="M59">
        <v>0.43776666666666664</v>
      </c>
      <c r="N59">
        <v>0.3796333333333333</v>
      </c>
      <c r="O59">
        <v>0.2740333333333333</v>
      </c>
      <c r="P59">
        <v>0.5337666666666666</v>
      </c>
      <c r="Q59">
        <v>0.5561333333333334</v>
      </c>
    </row>
    <row r="60" spans="1:17" ht="15.75">
      <c r="A60">
        <v>21</v>
      </c>
      <c r="B60">
        <v>0.38079999999999997</v>
      </c>
      <c r="C60">
        <v>0.43143333333333334</v>
      </c>
      <c r="D60">
        <v>0.4583333333333333</v>
      </c>
      <c r="E60">
        <v>0.30073333333333335</v>
      </c>
      <c r="F60">
        <v>0.42616666666666664</v>
      </c>
      <c r="G60">
        <v>0.4197333333333333</v>
      </c>
      <c r="H60">
        <v>0.39116666666666666</v>
      </c>
      <c r="I60">
        <v>0.3728666666666666</v>
      </c>
      <c r="J60">
        <v>0.5324</v>
      </c>
      <c r="K60">
        <v>0.3837</v>
      </c>
      <c r="L60">
        <v>0.4586333333333334</v>
      </c>
      <c r="M60">
        <v>0.45470000000000005</v>
      </c>
      <c r="N60">
        <v>0.39633333333333337</v>
      </c>
      <c r="O60">
        <v>0.286</v>
      </c>
      <c r="P60">
        <v>0.5566</v>
      </c>
      <c r="Q60">
        <v>0.5798666666666666</v>
      </c>
    </row>
    <row r="61" spans="1:17" ht="15.75">
      <c r="A61">
        <v>22</v>
      </c>
      <c r="B61">
        <v>0.39853333333333335</v>
      </c>
      <c r="C61">
        <v>0.44446666666666673</v>
      </c>
      <c r="D61">
        <v>0.47713333333333335</v>
      </c>
      <c r="E61">
        <v>0.3124</v>
      </c>
      <c r="F61">
        <v>0.4396333333333333</v>
      </c>
      <c r="G61">
        <v>0.4350666666666667</v>
      </c>
      <c r="H61">
        <v>0.4086666666666667</v>
      </c>
      <c r="I61">
        <v>0.38643333333333335</v>
      </c>
      <c r="J61">
        <v>0.5541999999999999</v>
      </c>
      <c r="K61">
        <v>0.3979333333333333</v>
      </c>
      <c r="L61">
        <v>0.47920000000000007</v>
      </c>
      <c r="M61">
        <v>0.47176666666666667</v>
      </c>
      <c r="N61">
        <v>0.41286666666666666</v>
      </c>
      <c r="O61">
        <v>0.2972333333333333</v>
      </c>
      <c r="P61">
        <v>0.5802333333333333</v>
      </c>
      <c r="Q61">
        <v>0.6001</v>
      </c>
    </row>
    <row r="62" spans="1:17" ht="15.75">
      <c r="A62">
        <v>23</v>
      </c>
      <c r="B62">
        <v>0.4172666666666666</v>
      </c>
      <c r="C62">
        <v>0.46290000000000003</v>
      </c>
      <c r="D62">
        <v>0.49443333333333334</v>
      </c>
      <c r="E62">
        <v>0.3241666666666667</v>
      </c>
      <c r="F62">
        <v>0.45236666666666664</v>
      </c>
      <c r="G62">
        <v>0.45026666666666665</v>
      </c>
      <c r="H62">
        <v>0.4248</v>
      </c>
      <c r="I62">
        <v>0.3994333333333333</v>
      </c>
      <c r="J62">
        <v>0.5752666666666667</v>
      </c>
      <c r="K62">
        <v>0.4115</v>
      </c>
      <c r="L62">
        <v>0.49703333333333327</v>
      </c>
      <c r="M62">
        <v>0.48973333333333335</v>
      </c>
      <c r="N62">
        <v>0.4301333333333333</v>
      </c>
      <c r="O62">
        <v>0.3083</v>
      </c>
      <c r="P62">
        <v>0.6038</v>
      </c>
      <c r="Q62">
        <v>0.6253000000000001</v>
      </c>
    </row>
    <row r="63" spans="1:17" ht="15.75">
      <c r="A63">
        <v>24</v>
      </c>
      <c r="B63">
        <v>0.4351666666666667</v>
      </c>
      <c r="C63">
        <v>0.4782666666666667</v>
      </c>
      <c r="D63">
        <v>0.5118</v>
      </c>
      <c r="E63">
        <v>0.33693333333333336</v>
      </c>
      <c r="F63">
        <v>0.46480000000000005</v>
      </c>
      <c r="G63">
        <v>0.4647666666666667</v>
      </c>
      <c r="H63">
        <v>0.4411333333333333</v>
      </c>
      <c r="I63">
        <v>0.4119</v>
      </c>
      <c r="J63">
        <v>0.5968</v>
      </c>
      <c r="K63">
        <v>0.42519999999999997</v>
      </c>
      <c r="L63">
        <v>0.5166</v>
      </c>
      <c r="M63">
        <v>0.5082333333333333</v>
      </c>
      <c r="N63">
        <v>0.44706666666666667</v>
      </c>
      <c r="O63">
        <v>0.3186666666666667</v>
      </c>
      <c r="P63">
        <v>0.6264666666666666</v>
      </c>
      <c r="Q63">
        <v>0.6486333333333333</v>
      </c>
    </row>
    <row r="64" spans="1:17" ht="15.75">
      <c r="A64">
        <v>25</v>
      </c>
      <c r="B64">
        <v>0.4532333333333334</v>
      </c>
      <c r="C64">
        <v>0.49323333333333336</v>
      </c>
      <c r="D64">
        <v>0.5303</v>
      </c>
      <c r="E64">
        <v>0.34936666666666666</v>
      </c>
      <c r="F64">
        <v>0.4761</v>
      </c>
      <c r="G64">
        <v>0.47859999999999997</v>
      </c>
      <c r="H64">
        <v>0.4570666666666667</v>
      </c>
      <c r="I64">
        <v>0.4246666666666667</v>
      </c>
      <c r="J64">
        <v>0.6183666666666667</v>
      </c>
      <c r="K64">
        <v>0.4378</v>
      </c>
      <c r="L64">
        <v>0.5362</v>
      </c>
      <c r="M64">
        <v>0.5258666666666666</v>
      </c>
      <c r="N64">
        <v>0.46340000000000003</v>
      </c>
      <c r="O64">
        <v>0.32993333333333336</v>
      </c>
      <c r="P64">
        <v>0.6493000000000001</v>
      </c>
      <c r="Q64">
        <v>0.6729666666666666</v>
      </c>
    </row>
    <row r="65" spans="1:17" ht="15.75">
      <c r="A65">
        <v>26</v>
      </c>
      <c r="B65">
        <v>0.4706333333333333</v>
      </c>
      <c r="C65">
        <v>0.509</v>
      </c>
      <c r="D65">
        <v>0.5464</v>
      </c>
      <c r="E65">
        <v>0.36106666666666665</v>
      </c>
      <c r="F65">
        <v>0.4881</v>
      </c>
      <c r="G65">
        <v>0.494</v>
      </c>
      <c r="H65">
        <v>0.47413333333333335</v>
      </c>
      <c r="I65">
        <v>0.4381333333333333</v>
      </c>
      <c r="J65">
        <v>0.6379666666666667</v>
      </c>
      <c r="K65">
        <v>0.45036666666666675</v>
      </c>
      <c r="L65">
        <v>0.5550333333333334</v>
      </c>
      <c r="M65">
        <v>0.5388333333333334</v>
      </c>
      <c r="N65">
        <v>0.4799</v>
      </c>
      <c r="O65">
        <v>0.3401666666666667</v>
      </c>
      <c r="P65">
        <v>0.6727666666666666</v>
      </c>
      <c r="Q65">
        <v>0.6976333333333332</v>
      </c>
    </row>
    <row r="66" spans="1:17" ht="15.75">
      <c r="A66">
        <v>27</v>
      </c>
      <c r="B66">
        <v>0.4892</v>
      </c>
      <c r="C66">
        <v>0.5232</v>
      </c>
      <c r="D66">
        <v>0.5626333333333333</v>
      </c>
      <c r="E66">
        <v>0.37379999999999997</v>
      </c>
      <c r="F66">
        <v>0.4987333333333333</v>
      </c>
      <c r="G66">
        <v>0.5066666666666667</v>
      </c>
      <c r="H66">
        <v>0.4898666666666667</v>
      </c>
      <c r="I66">
        <v>0.4513</v>
      </c>
      <c r="J66">
        <v>0.6601</v>
      </c>
      <c r="K66">
        <v>0.46426666666666666</v>
      </c>
      <c r="L66">
        <v>0.5740666666666666</v>
      </c>
      <c r="M66">
        <v>0.5567666666666667</v>
      </c>
      <c r="N66">
        <v>0.4973</v>
      </c>
      <c r="O66">
        <v>0.3509666666666667</v>
      </c>
      <c r="P66">
        <v>0.6947333333333333</v>
      </c>
      <c r="Q66">
        <v>0.7221000000000001</v>
      </c>
    </row>
    <row r="67" spans="1:17" ht="15.75">
      <c r="A67">
        <v>28</v>
      </c>
      <c r="B67">
        <v>0.5072</v>
      </c>
      <c r="C67">
        <v>0.5363666666666667</v>
      </c>
      <c r="D67">
        <v>0.5792333333333333</v>
      </c>
      <c r="E67">
        <v>0.385</v>
      </c>
      <c r="F67">
        <v>0.5103</v>
      </c>
      <c r="G67">
        <v>0.5213666666666666</v>
      </c>
      <c r="H67">
        <v>0.5065666666666667</v>
      </c>
      <c r="I67">
        <v>0.4618333333333333</v>
      </c>
      <c r="J67">
        <v>0.6808666666666667</v>
      </c>
      <c r="K67">
        <v>0.47763333333333335</v>
      </c>
      <c r="L67">
        <v>0.5935333333333334</v>
      </c>
      <c r="M67">
        <v>0.5743666666666666</v>
      </c>
      <c r="N67">
        <v>0.5141</v>
      </c>
      <c r="O67">
        <v>0.3618666666666666</v>
      </c>
      <c r="P67">
        <v>0.7160666666666667</v>
      </c>
      <c r="Q67">
        <v>0.7443</v>
      </c>
    </row>
    <row r="68" spans="1:17" ht="15.75">
      <c r="A68">
        <v>29</v>
      </c>
      <c r="B68">
        <v>0.5254</v>
      </c>
      <c r="C68">
        <v>0.5495666666666666</v>
      </c>
      <c r="D68">
        <v>0.5949666666666666</v>
      </c>
      <c r="E68">
        <v>0.39830000000000004</v>
      </c>
      <c r="F68">
        <v>0.5208666666666667</v>
      </c>
      <c r="G68">
        <v>0.5351666666666667</v>
      </c>
      <c r="H68">
        <v>0.5244333333333334</v>
      </c>
      <c r="I68">
        <v>0.4746666666666666</v>
      </c>
      <c r="J68">
        <v>0.7008666666666666</v>
      </c>
      <c r="K68">
        <v>0.4904333333333333</v>
      </c>
      <c r="L68">
        <v>0.6125</v>
      </c>
      <c r="M68">
        <v>0.5932666666666666</v>
      </c>
      <c r="N68">
        <v>0.5308333333333334</v>
      </c>
      <c r="O68">
        <v>0.3719666666666666</v>
      </c>
      <c r="P68">
        <v>0.7373666666666666</v>
      </c>
      <c r="Q68">
        <v>0.7677999999999999</v>
      </c>
    </row>
    <row r="69" spans="1:17" ht="15.75">
      <c r="A69">
        <v>30</v>
      </c>
      <c r="B69">
        <v>0.5434</v>
      </c>
      <c r="C69">
        <v>0.5621666666666667</v>
      </c>
      <c r="D69">
        <v>0.6101</v>
      </c>
      <c r="E69">
        <v>0.4098</v>
      </c>
      <c r="F69">
        <v>0.5317333333333334</v>
      </c>
      <c r="G69">
        <v>0.5489666666666666</v>
      </c>
      <c r="H69">
        <v>0.5394666666666666</v>
      </c>
      <c r="I69">
        <v>0.4868333333333333</v>
      </c>
      <c r="J69">
        <v>0.7200333333333333</v>
      </c>
      <c r="K69">
        <v>0.5032</v>
      </c>
      <c r="L69">
        <v>0.6313333333333332</v>
      </c>
      <c r="M69">
        <v>0.6134333333333333</v>
      </c>
      <c r="N69">
        <v>0.5475666666666666</v>
      </c>
      <c r="O69">
        <v>0.3826333333333333</v>
      </c>
      <c r="P69">
        <v>0.7598333333333334</v>
      </c>
      <c r="Q69">
        <v>0.7913666666666668</v>
      </c>
    </row>
    <row r="71" ht="15.75">
      <c r="B71" s="5" t="s">
        <v>125</v>
      </c>
    </row>
    <row r="72" spans="2:17" ht="15.75">
      <c r="B72" t="s">
        <v>145</v>
      </c>
      <c r="C72" t="s">
        <v>144</v>
      </c>
      <c r="D72" t="s">
        <v>143</v>
      </c>
      <c r="E72" t="s">
        <v>142</v>
      </c>
      <c r="F72" t="s">
        <v>141</v>
      </c>
      <c r="G72" t="s">
        <v>140</v>
      </c>
      <c r="H72" t="s">
        <v>139</v>
      </c>
      <c r="I72" t="s">
        <v>138</v>
      </c>
      <c r="J72" t="s">
        <v>137</v>
      </c>
      <c r="K72" t="s">
        <v>136</v>
      </c>
      <c r="L72" t="s">
        <v>135</v>
      </c>
      <c r="M72" t="s">
        <v>134</v>
      </c>
      <c r="N72" t="s">
        <v>133</v>
      </c>
      <c r="O72" t="s">
        <v>132</v>
      </c>
      <c r="P72" t="s">
        <v>131</v>
      </c>
      <c r="Q72" t="s">
        <v>130</v>
      </c>
    </row>
    <row r="73" spans="1:17" ht="15.75">
      <c r="A73">
        <v>0</v>
      </c>
      <c r="B73">
        <v>0.08756666666666667</v>
      </c>
      <c r="C73">
        <v>0.08776666666666666</v>
      </c>
      <c r="D73">
        <v>0.09003333333333334</v>
      </c>
      <c r="E73">
        <v>0.0877</v>
      </c>
      <c r="F73">
        <v>0.08819999999999999</v>
      </c>
      <c r="G73">
        <v>0.0924</v>
      </c>
      <c r="H73">
        <v>0.08043333333333334</v>
      </c>
      <c r="I73">
        <v>0.0853</v>
      </c>
      <c r="J73">
        <v>0.09213333333333333</v>
      </c>
      <c r="K73">
        <v>0.11156666666666666</v>
      </c>
      <c r="L73">
        <v>0.1075</v>
      </c>
      <c r="M73">
        <v>0.09733333333333333</v>
      </c>
      <c r="N73">
        <v>0.0947</v>
      </c>
      <c r="O73">
        <v>0.09473333333333334</v>
      </c>
      <c r="P73">
        <v>0.09416666666666668</v>
      </c>
      <c r="Q73">
        <v>0.09713333333333334</v>
      </c>
    </row>
    <row r="74" spans="1:17" ht="15.75">
      <c r="A74">
        <v>1</v>
      </c>
      <c r="B74">
        <v>0.09813333333333334</v>
      </c>
      <c r="C74">
        <v>0.08886666666666666</v>
      </c>
      <c r="D74">
        <v>0.08626666666666667</v>
      </c>
      <c r="E74">
        <v>0.0958</v>
      </c>
      <c r="F74">
        <v>0.0974</v>
      </c>
      <c r="G74">
        <v>0.10643333333333334</v>
      </c>
      <c r="H74">
        <v>0.0904</v>
      </c>
      <c r="I74">
        <v>0.09533333333333334</v>
      </c>
      <c r="J74">
        <v>0.10830000000000001</v>
      </c>
      <c r="K74">
        <v>0.1236</v>
      </c>
      <c r="L74">
        <v>0.12083333333333333</v>
      </c>
      <c r="M74">
        <v>0.1113</v>
      </c>
      <c r="N74">
        <v>0.10363333333333334</v>
      </c>
      <c r="O74">
        <v>0.08800000000000001</v>
      </c>
      <c r="P74">
        <v>0.10866666666666668</v>
      </c>
      <c r="Q74">
        <v>0.10846666666666667</v>
      </c>
    </row>
    <row r="75" spans="1:17" ht="15.75">
      <c r="A75">
        <v>2</v>
      </c>
      <c r="B75">
        <v>0.11063333333333332</v>
      </c>
      <c r="C75">
        <v>0.09996666666666666</v>
      </c>
      <c r="D75">
        <v>0.09860000000000001</v>
      </c>
      <c r="E75">
        <v>0.10393333333333332</v>
      </c>
      <c r="F75">
        <v>0.10833333333333334</v>
      </c>
      <c r="G75">
        <v>0.1214</v>
      </c>
      <c r="H75">
        <v>0.10016666666666667</v>
      </c>
      <c r="I75">
        <v>0.10736666666666667</v>
      </c>
      <c r="J75">
        <v>0.12673333333333334</v>
      </c>
      <c r="K75">
        <v>0.13603333333333334</v>
      </c>
      <c r="L75">
        <v>0.13443333333333332</v>
      </c>
      <c r="M75">
        <v>0.12539999999999998</v>
      </c>
      <c r="N75">
        <v>0.11343333333333333</v>
      </c>
      <c r="O75">
        <v>0.09570000000000001</v>
      </c>
      <c r="P75">
        <v>0.12326666666666665</v>
      </c>
      <c r="Q75">
        <v>0.12666666666666668</v>
      </c>
    </row>
    <row r="76" spans="1:17" ht="15.75">
      <c r="A76">
        <v>3</v>
      </c>
      <c r="B76">
        <v>0.1235</v>
      </c>
      <c r="C76">
        <v>0.11303333333333333</v>
      </c>
      <c r="D76">
        <v>0.1125</v>
      </c>
      <c r="E76">
        <v>0.11303333333333333</v>
      </c>
      <c r="F76">
        <v>0.12026666666666667</v>
      </c>
      <c r="G76">
        <v>0.13696666666666668</v>
      </c>
      <c r="H76">
        <v>0.11009999999999999</v>
      </c>
      <c r="I76">
        <v>0.12046666666666667</v>
      </c>
      <c r="J76">
        <v>0.1462</v>
      </c>
      <c r="K76">
        <v>0.149</v>
      </c>
      <c r="L76">
        <v>0.14886666666666667</v>
      </c>
      <c r="M76">
        <v>0.14053333333333332</v>
      </c>
      <c r="N76">
        <v>0.12376666666666665</v>
      </c>
      <c r="O76">
        <v>0.1037</v>
      </c>
      <c r="P76">
        <v>0.13863333333333336</v>
      </c>
      <c r="Q76">
        <v>0.1462</v>
      </c>
    </row>
    <row r="77" spans="1:17" ht="15.75">
      <c r="A77">
        <v>4</v>
      </c>
      <c r="B77">
        <v>0.13710000000000003</v>
      </c>
      <c r="C77">
        <v>0.12676666666666667</v>
      </c>
      <c r="D77">
        <v>0.1276</v>
      </c>
      <c r="E77">
        <v>0.12256666666666667</v>
      </c>
      <c r="F77">
        <v>0.13276666666666667</v>
      </c>
      <c r="G77">
        <v>0.15373333333333336</v>
      </c>
      <c r="H77">
        <v>0.12093333333333334</v>
      </c>
      <c r="I77">
        <v>0.1333</v>
      </c>
      <c r="J77">
        <v>0.16646666666666668</v>
      </c>
      <c r="K77">
        <v>0.16173333333333334</v>
      </c>
      <c r="L77">
        <v>0.1636</v>
      </c>
      <c r="M77">
        <v>0.15606666666666666</v>
      </c>
      <c r="N77">
        <v>0.13493333333333335</v>
      </c>
      <c r="O77">
        <v>0.11163333333333332</v>
      </c>
      <c r="P77">
        <v>0.15480000000000002</v>
      </c>
      <c r="Q77">
        <v>0.1667</v>
      </c>
    </row>
    <row r="78" spans="1:17" ht="15.75">
      <c r="A78">
        <v>5</v>
      </c>
      <c r="B78">
        <v>0.15133333333333335</v>
      </c>
      <c r="C78">
        <v>0.14186666666666667</v>
      </c>
      <c r="D78">
        <v>0.14343333333333333</v>
      </c>
      <c r="E78">
        <v>0.13283333333333333</v>
      </c>
      <c r="F78">
        <v>0.14543333333333333</v>
      </c>
      <c r="G78">
        <v>0.17103333333333334</v>
      </c>
      <c r="H78">
        <v>0.13176666666666667</v>
      </c>
      <c r="I78">
        <v>0.14679999999999999</v>
      </c>
      <c r="J78">
        <v>0.18730000000000002</v>
      </c>
      <c r="K78">
        <v>0.17523333333333335</v>
      </c>
      <c r="L78">
        <v>0.17883333333333332</v>
      </c>
      <c r="M78">
        <v>0.17196666666666668</v>
      </c>
      <c r="N78">
        <v>0.14666666666666667</v>
      </c>
      <c r="O78">
        <v>0.12013333333333333</v>
      </c>
      <c r="P78">
        <v>0.17090000000000002</v>
      </c>
      <c r="Q78">
        <v>0.1879333333333333</v>
      </c>
    </row>
    <row r="79" spans="1:17" ht="15.75">
      <c r="A79">
        <v>6</v>
      </c>
      <c r="B79">
        <v>0.16636666666666666</v>
      </c>
      <c r="C79">
        <v>0.15743333333333334</v>
      </c>
      <c r="D79">
        <v>0.15969999999999998</v>
      </c>
      <c r="E79">
        <v>0.14336666666666667</v>
      </c>
      <c r="F79">
        <v>0.1582</v>
      </c>
      <c r="G79">
        <v>0.18933333333333335</v>
      </c>
      <c r="H79">
        <v>0.14343333333333333</v>
      </c>
      <c r="I79">
        <v>0.16069999999999998</v>
      </c>
      <c r="J79">
        <v>0.20906666666666665</v>
      </c>
      <c r="K79">
        <v>0.1886</v>
      </c>
      <c r="L79">
        <v>0.1940666666666667</v>
      </c>
      <c r="M79">
        <v>0.18853333333333333</v>
      </c>
      <c r="N79">
        <v>0.15876666666666667</v>
      </c>
      <c r="O79">
        <v>0.1287</v>
      </c>
      <c r="P79">
        <v>0.18823333333333334</v>
      </c>
      <c r="Q79">
        <v>0.21003333333333332</v>
      </c>
    </row>
    <row r="80" spans="1:17" ht="15.75">
      <c r="A80">
        <v>7</v>
      </c>
      <c r="B80">
        <v>0.18263333333333334</v>
      </c>
      <c r="C80">
        <v>0.17353333333333332</v>
      </c>
      <c r="D80">
        <v>0.17706666666666668</v>
      </c>
      <c r="E80">
        <v>0.1543</v>
      </c>
      <c r="F80">
        <v>0.17120000000000002</v>
      </c>
      <c r="G80">
        <v>0.20786666666666664</v>
      </c>
      <c r="H80">
        <v>0.1553</v>
      </c>
      <c r="I80">
        <v>0.17473333333333332</v>
      </c>
      <c r="J80">
        <v>0.23126666666666665</v>
      </c>
      <c r="K80">
        <v>0.20203333333333331</v>
      </c>
      <c r="L80">
        <v>0.2097</v>
      </c>
      <c r="M80">
        <v>0.20506666666666665</v>
      </c>
      <c r="N80">
        <v>0.1703</v>
      </c>
      <c r="O80">
        <v>0.13773333333333335</v>
      </c>
      <c r="P80">
        <v>0.20583333333333334</v>
      </c>
      <c r="Q80">
        <v>0.23209999999999997</v>
      </c>
    </row>
    <row r="81" spans="1:17" ht="15.75">
      <c r="A81">
        <v>8</v>
      </c>
      <c r="B81">
        <v>0.1993</v>
      </c>
      <c r="C81">
        <v>0.19033333333333335</v>
      </c>
      <c r="D81">
        <v>0.19546666666666668</v>
      </c>
      <c r="E81">
        <v>0.16566666666666666</v>
      </c>
      <c r="F81">
        <v>0.18499999999999997</v>
      </c>
      <c r="G81">
        <v>0.22736666666666663</v>
      </c>
      <c r="H81">
        <v>0.16733333333333333</v>
      </c>
      <c r="I81">
        <v>0.18923333333333334</v>
      </c>
      <c r="J81">
        <v>0.25379999999999997</v>
      </c>
      <c r="K81">
        <v>0.21583333333333332</v>
      </c>
      <c r="L81">
        <v>0.22593333333333332</v>
      </c>
      <c r="M81">
        <v>0.22246666666666667</v>
      </c>
      <c r="N81">
        <v>0.18353333333333333</v>
      </c>
      <c r="O81">
        <v>0.14703333333333332</v>
      </c>
      <c r="P81">
        <v>0.22356666666666666</v>
      </c>
      <c r="Q81">
        <v>0.2543666666666667</v>
      </c>
    </row>
    <row r="82" spans="1:17" ht="15.75">
      <c r="A82">
        <v>9</v>
      </c>
      <c r="B82">
        <v>0.2158</v>
      </c>
      <c r="C82">
        <v>0.20753333333333335</v>
      </c>
      <c r="D82">
        <v>0.21413333333333331</v>
      </c>
      <c r="E82">
        <v>0.1777</v>
      </c>
      <c r="F82">
        <v>0.19863333333333333</v>
      </c>
      <c r="G82">
        <v>0.24716666666666667</v>
      </c>
      <c r="H82">
        <v>0.18006666666666668</v>
      </c>
      <c r="I82">
        <v>0.20396666666666666</v>
      </c>
      <c r="J82">
        <v>0.2773666666666667</v>
      </c>
      <c r="K82">
        <v>0.22973333333333332</v>
      </c>
      <c r="L82">
        <v>0.2416</v>
      </c>
      <c r="M82">
        <v>0.23893333333333333</v>
      </c>
      <c r="N82">
        <v>0.19416666666666668</v>
      </c>
      <c r="O82">
        <v>0.15666666666666665</v>
      </c>
      <c r="P82">
        <v>0.2412</v>
      </c>
      <c r="Q82">
        <v>0.27423333333333333</v>
      </c>
    </row>
    <row r="83" spans="1:17" ht="15.75">
      <c r="A83">
        <v>10</v>
      </c>
      <c r="B83">
        <v>0.2332</v>
      </c>
      <c r="C83">
        <v>0.22466666666666668</v>
      </c>
      <c r="D83">
        <v>0.23246666666666668</v>
      </c>
      <c r="E83">
        <v>0.18993333333333337</v>
      </c>
      <c r="F83">
        <v>0.21273333333333333</v>
      </c>
      <c r="G83">
        <v>0.2663666666666667</v>
      </c>
      <c r="H83">
        <v>0.19310000000000002</v>
      </c>
      <c r="I83">
        <v>0.21883333333333332</v>
      </c>
      <c r="J83">
        <v>0.30046666666666666</v>
      </c>
      <c r="K83">
        <v>0.24300000000000002</v>
      </c>
      <c r="L83">
        <v>0.2587</v>
      </c>
      <c r="M83">
        <v>0.2566</v>
      </c>
      <c r="N83">
        <v>0.2069</v>
      </c>
      <c r="O83">
        <v>0.1667</v>
      </c>
      <c r="P83">
        <v>0.25956666666666667</v>
      </c>
      <c r="Q83">
        <v>0.2974333333333334</v>
      </c>
    </row>
    <row r="84" spans="1:17" ht="15.75">
      <c r="A84">
        <v>11</v>
      </c>
      <c r="B84">
        <v>0.2510666666666666</v>
      </c>
      <c r="C84">
        <v>0.24176666666666669</v>
      </c>
      <c r="D84">
        <v>0.25093333333333334</v>
      </c>
      <c r="E84">
        <v>0.20199999999999999</v>
      </c>
      <c r="F84">
        <v>0.22716666666666666</v>
      </c>
      <c r="G84">
        <v>0.28676666666666667</v>
      </c>
      <c r="H84">
        <v>0.2064</v>
      </c>
      <c r="I84">
        <v>0.23376666666666668</v>
      </c>
      <c r="J84">
        <v>0.32413333333333333</v>
      </c>
      <c r="K84">
        <v>0.2571333333333333</v>
      </c>
      <c r="L84">
        <v>0.27593333333333336</v>
      </c>
      <c r="M84">
        <v>0.2745666666666667</v>
      </c>
      <c r="N84">
        <v>0.22060000000000002</v>
      </c>
      <c r="O84">
        <v>0.17626666666666665</v>
      </c>
      <c r="P84">
        <v>0.2788333333333333</v>
      </c>
      <c r="Q84">
        <v>0.3212333333333333</v>
      </c>
    </row>
    <row r="85" spans="1:17" ht="15.75">
      <c r="A85">
        <v>12</v>
      </c>
      <c r="B85">
        <v>0.26916666666666667</v>
      </c>
      <c r="C85">
        <v>0.25919999999999993</v>
      </c>
      <c r="D85">
        <v>0.2691</v>
      </c>
      <c r="E85">
        <v>0.21443333333333334</v>
      </c>
      <c r="F85">
        <v>0.24056666666666668</v>
      </c>
      <c r="G85">
        <v>0.30806666666666666</v>
      </c>
      <c r="H85">
        <v>0.2197</v>
      </c>
      <c r="I85">
        <v>0.24876666666666666</v>
      </c>
      <c r="J85">
        <v>0.34770000000000006</v>
      </c>
      <c r="K85">
        <v>0.2706</v>
      </c>
      <c r="L85">
        <v>0.29993333333333333</v>
      </c>
      <c r="M85">
        <v>0.29183333333333333</v>
      </c>
      <c r="N85">
        <v>0.23409999999999997</v>
      </c>
      <c r="O85">
        <v>0.18653333333333333</v>
      </c>
      <c r="P85">
        <v>0.2980333333333334</v>
      </c>
      <c r="Q85">
        <v>0.34443333333333337</v>
      </c>
    </row>
    <row r="86" spans="1:17" ht="15.75">
      <c r="A86">
        <v>13</v>
      </c>
      <c r="B86">
        <v>0.2881</v>
      </c>
      <c r="C86">
        <v>0.2763333333333333</v>
      </c>
      <c r="D86">
        <v>0.2881</v>
      </c>
      <c r="E86">
        <v>0.22766666666666668</v>
      </c>
      <c r="F86">
        <v>0.2548333333333333</v>
      </c>
      <c r="G86">
        <v>0.3288333333333333</v>
      </c>
      <c r="H86">
        <v>0.23340000000000002</v>
      </c>
      <c r="I86">
        <v>0.2639666666666666</v>
      </c>
      <c r="J86">
        <v>0.3714666666666666</v>
      </c>
      <c r="K86">
        <v>0.28373333333333334</v>
      </c>
      <c r="L86">
        <v>0.3131333333333333</v>
      </c>
      <c r="M86">
        <v>0.3095</v>
      </c>
      <c r="N86">
        <v>0.24756666666666668</v>
      </c>
      <c r="O86">
        <v>0.19603333333333336</v>
      </c>
      <c r="P86">
        <v>0.31443333333333334</v>
      </c>
      <c r="Q86">
        <v>0.36743333333333333</v>
      </c>
    </row>
    <row r="87" spans="1:17" ht="15.75">
      <c r="A87">
        <v>14</v>
      </c>
      <c r="B87">
        <v>0.30733333333333335</v>
      </c>
      <c r="C87">
        <v>0.29283333333333333</v>
      </c>
      <c r="D87">
        <v>0.3069</v>
      </c>
      <c r="E87">
        <v>0.24123333333333333</v>
      </c>
      <c r="F87">
        <v>0.2688</v>
      </c>
      <c r="G87">
        <v>0.3495</v>
      </c>
      <c r="H87">
        <v>0.24789999999999998</v>
      </c>
      <c r="I87">
        <v>0.2790333333333333</v>
      </c>
      <c r="J87">
        <v>0.3955666666666667</v>
      </c>
      <c r="K87">
        <v>0.2958</v>
      </c>
      <c r="L87">
        <v>0.3292333333333333</v>
      </c>
      <c r="M87">
        <v>0.3267333333333333</v>
      </c>
      <c r="N87">
        <v>0.26176666666666665</v>
      </c>
      <c r="O87">
        <v>0.206</v>
      </c>
      <c r="P87">
        <v>0.3302333333333333</v>
      </c>
      <c r="Q87">
        <v>0.39010000000000006</v>
      </c>
    </row>
    <row r="88" spans="1:17" ht="15.75">
      <c r="A88">
        <v>15</v>
      </c>
      <c r="B88">
        <v>0.3254333333333333</v>
      </c>
      <c r="C88">
        <v>0.30933333333333335</v>
      </c>
      <c r="D88">
        <v>0.3255</v>
      </c>
      <c r="E88">
        <v>0.25453333333333333</v>
      </c>
      <c r="F88">
        <v>0.2826</v>
      </c>
      <c r="G88">
        <v>0.3706333333333333</v>
      </c>
      <c r="H88">
        <v>0.2623</v>
      </c>
      <c r="I88">
        <v>0.29396666666666665</v>
      </c>
      <c r="J88">
        <v>0.41933333333333334</v>
      </c>
      <c r="K88">
        <v>0.3065</v>
      </c>
      <c r="L88">
        <v>0.3476666666666666</v>
      </c>
      <c r="M88">
        <v>0.3434</v>
      </c>
      <c r="N88">
        <v>0.2763333333333333</v>
      </c>
      <c r="O88">
        <v>0.2157</v>
      </c>
      <c r="P88">
        <v>0.34956666666666664</v>
      </c>
      <c r="Q88">
        <v>0.4131666666666667</v>
      </c>
    </row>
    <row r="89" spans="1:17" ht="15.75">
      <c r="A89">
        <v>16</v>
      </c>
      <c r="B89">
        <v>0.34546666666666664</v>
      </c>
      <c r="C89">
        <v>0.32703333333333334</v>
      </c>
      <c r="D89">
        <v>0.34443333333333337</v>
      </c>
      <c r="E89">
        <v>0.26763333333333333</v>
      </c>
      <c r="F89">
        <v>0.2960666666666667</v>
      </c>
      <c r="G89">
        <v>0.39126666666666665</v>
      </c>
      <c r="H89">
        <v>0.2763</v>
      </c>
      <c r="I89">
        <v>0.3088666666666667</v>
      </c>
      <c r="J89">
        <v>0.44236666666666674</v>
      </c>
      <c r="K89">
        <v>0.3207333333333333</v>
      </c>
      <c r="L89">
        <v>0.3678333333333333</v>
      </c>
      <c r="M89">
        <v>0.3604333333333334</v>
      </c>
      <c r="N89">
        <v>0.2917</v>
      </c>
      <c r="O89">
        <v>0.22636666666666663</v>
      </c>
      <c r="P89">
        <v>0.3653</v>
      </c>
      <c r="Q89">
        <v>0.43373333333333336</v>
      </c>
    </row>
    <row r="90" spans="1:17" ht="15.75">
      <c r="A90">
        <v>17</v>
      </c>
      <c r="B90">
        <v>0.3660666666666667</v>
      </c>
      <c r="C90">
        <v>0.3428</v>
      </c>
      <c r="D90">
        <v>0.36263333333333336</v>
      </c>
      <c r="E90">
        <v>0.2806666666666666</v>
      </c>
      <c r="F90">
        <v>0.3091333333333333</v>
      </c>
      <c r="G90">
        <v>0.4114</v>
      </c>
      <c r="H90">
        <v>0.2911333333333333</v>
      </c>
      <c r="I90">
        <v>0.32380000000000003</v>
      </c>
      <c r="J90">
        <v>0.4660666666666667</v>
      </c>
      <c r="K90">
        <v>0.3343666666666667</v>
      </c>
      <c r="L90">
        <v>0.389</v>
      </c>
      <c r="M90">
        <v>0.3775</v>
      </c>
      <c r="N90">
        <v>0.3068333333333333</v>
      </c>
      <c r="O90">
        <v>0.23696666666666666</v>
      </c>
      <c r="P90">
        <v>0.3841666666666666</v>
      </c>
      <c r="Q90">
        <v>0.45473333333333327</v>
      </c>
    </row>
    <row r="91" spans="1:17" ht="15.75">
      <c r="A91">
        <v>18</v>
      </c>
      <c r="B91">
        <v>0.38713333333333333</v>
      </c>
      <c r="C91">
        <v>0.35729999999999995</v>
      </c>
      <c r="D91">
        <v>0.3800666666666667</v>
      </c>
      <c r="E91">
        <v>0.2938</v>
      </c>
      <c r="F91">
        <v>0.32206666666666667</v>
      </c>
      <c r="G91">
        <v>0.43293333333333334</v>
      </c>
      <c r="H91">
        <v>0.3055333333333333</v>
      </c>
      <c r="I91">
        <v>0.3382</v>
      </c>
      <c r="J91">
        <v>0.48996666666666666</v>
      </c>
      <c r="K91">
        <v>0.34759999999999996</v>
      </c>
      <c r="L91">
        <v>0.4102333333333334</v>
      </c>
      <c r="M91">
        <v>0.3938</v>
      </c>
      <c r="N91">
        <v>0.3212</v>
      </c>
      <c r="O91">
        <v>0.24736666666666665</v>
      </c>
      <c r="P91">
        <v>0.40440000000000004</v>
      </c>
      <c r="Q91">
        <v>0.4771</v>
      </c>
    </row>
    <row r="92" spans="1:17" ht="15.75">
      <c r="A92">
        <v>19</v>
      </c>
      <c r="B92">
        <v>0.4094</v>
      </c>
      <c r="C92">
        <v>0.3725333333333333</v>
      </c>
      <c r="D92">
        <v>0.39786666666666665</v>
      </c>
      <c r="E92">
        <v>0.30779999999999996</v>
      </c>
      <c r="F92">
        <v>0.3352</v>
      </c>
      <c r="G92">
        <v>0.4532</v>
      </c>
      <c r="H92">
        <v>0.32070000000000004</v>
      </c>
      <c r="I92">
        <v>0.35263333333333335</v>
      </c>
      <c r="J92">
        <v>0.515</v>
      </c>
      <c r="K92">
        <v>0.3615</v>
      </c>
      <c r="L92">
        <v>0.4317333333333333</v>
      </c>
      <c r="M92">
        <v>0.4106666666666667</v>
      </c>
      <c r="N92">
        <v>0.33916666666666667</v>
      </c>
      <c r="O92">
        <v>0.2586333333333333</v>
      </c>
      <c r="P92">
        <v>0.4267666666666667</v>
      </c>
      <c r="Q92">
        <v>0.4967333333333333</v>
      </c>
    </row>
    <row r="93" spans="1:17" ht="15.75">
      <c r="A93">
        <v>20</v>
      </c>
      <c r="B93">
        <v>0.4304666666666667</v>
      </c>
      <c r="C93">
        <v>0.3871</v>
      </c>
      <c r="D93">
        <v>0.41533333333333333</v>
      </c>
      <c r="E93">
        <v>0.32066666666666666</v>
      </c>
      <c r="F93">
        <v>0.34709999999999996</v>
      </c>
      <c r="G93">
        <v>0.4750666666666667</v>
      </c>
      <c r="H93">
        <v>0.3357666666666666</v>
      </c>
      <c r="I93">
        <v>0.36693333333333333</v>
      </c>
      <c r="J93">
        <v>0.5372666666666667</v>
      </c>
      <c r="K93">
        <v>0.3737333333333333</v>
      </c>
      <c r="L93">
        <v>0.45183333333333336</v>
      </c>
      <c r="M93">
        <v>0.42650000000000005</v>
      </c>
      <c r="N93">
        <v>0.35723333333333335</v>
      </c>
      <c r="O93">
        <v>0.2693666666666667</v>
      </c>
      <c r="P93">
        <v>0.4447666666666667</v>
      </c>
      <c r="Q93">
        <v>0.5216333333333333</v>
      </c>
    </row>
    <row r="94" spans="1:17" ht="15.75">
      <c r="A94">
        <v>21</v>
      </c>
      <c r="B94">
        <v>0.45249999999999996</v>
      </c>
      <c r="C94">
        <v>0.40063333333333334</v>
      </c>
      <c r="D94">
        <v>0.4317333333333333</v>
      </c>
      <c r="E94">
        <v>0.33393333333333336</v>
      </c>
      <c r="F94">
        <v>0.3587</v>
      </c>
      <c r="G94">
        <v>0.49656666666666666</v>
      </c>
      <c r="H94">
        <v>0.3514</v>
      </c>
      <c r="I94">
        <v>0.3808666666666667</v>
      </c>
      <c r="J94">
        <v>0.5610333333333334</v>
      </c>
      <c r="K94">
        <v>0.3860666666666667</v>
      </c>
      <c r="L94">
        <v>0.47363333333333335</v>
      </c>
      <c r="M94">
        <v>0.4421</v>
      </c>
      <c r="N94">
        <v>0.37620000000000003</v>
      </c>
      <c r="O94">
        <v>0.2802333333333333</v>
      </c>
      <c r="P94">
        <v>0.4639666666666667</v>
      </c>
      <c r="Q94">
        <v>0.5418666666666667</v>
      </c>
    </row>
    <row r="95" spans="1:17" ht="15.75">
      <c r="A95">
        <v>22</v>
      </c>
      <c r="B95">
        <v>0.4732</v>
      </c>
      <c r="C95">
        <v>0.4147666666666667</v>
      </c>
      <c r="D95">
        <v>0.44989999999999997</v>
      </c>
      <c r="E95">
        <v>0.3478666666666667</v>
      </c>
      <c r="F95">
        <v>0.3706</v>
      </c>
      <c r="G95">
        <v>0.5160333333333333</v>
      </c>
      <c r="H95">
        <v>0.3656</v>
      </c>
      <c r="I95">
        <v>0.3949666666666667</v>
      </c>
      <c r="J95">
        <v>0.5836666666666667</v>
      </c>
      <c r="K95">
        <v>0.3976333333333333</v>
      </c>
      <c r="L95">
        <v>0.4937666666666667</v>
      </c>
      <c r="M95">
        <v>0.45636666666666664</v>
      </c>
      <c r="N95">
        <v>0.3956</v>
      </c>
      <c r="O95">
        <v>0.29133333333333333</v>
      </c>
      <c r="P95">
        <v>0.4871666666666666</v>
      </c>
      <c r="Q95">
        <v>0.5640666666666666</v>
      </c>
    </row>
    <row r="96" spans="1:17" ht="15.75">
      <c r="A96">
        <v>23</v>
      </c>
      <c r="B96">
        <v>0.49709999999999993</v>
      </c>
      <c r="C96">
        <v>0.4284333333333333</v>
      </c>
      <c r="D96">
        <v>0.46313333333333334</v>
      </c>
      <c r="E96">
        <v>0.3612333333333333</v>
      </c>
      <c r="F96">
        <v>0.3818</v>
      </c>
      <c r="G96">
        <v>0.5372333333333333</v>
      </c>
      <c r="H96">
        <v>0.38136666666666663</v>
      </c>
      <c r="I96">
        <v>0.40746666666666664</v>
      </c>
      <c r="J96">
        <v>0.6074999999999999</v>
      </c>
      <c r="K96">
        <v>0.40926666666666667</v>
      </c>
      <c r="L96">
        <v>0.5173333333333333</v>
      </c>
      <c r="M96">
        <v>0.4717</v>
      </c>
      <c r="N96">
        <v>0.414</v>
      </c>
      <c r="O96">
        <v>0.3029</v>
      </c>
      <c r="P96">
        <v>0.5053</v>
      </c>
      <c r="Q96">
        <v>0.5869333333333334</v>
      </c>
    </row>
    <row r="97" spans="1:17" ht="15.75">
      <c r="A97">
        <v>24</v>
      </c>
      <c r="B97">
        <v>0.5207</v>
      </c>
      <c r="C97">
        <v>0.4405666666666666</v>
      </c>
      <c r="D97">
        <v>0.4793</v>
      </c>
      <c r="E97">
        <v>0.3739666666666667</v>
      </c>
      <c r="F97">
        <v>0.39209999999999995</v>
      </c>
      <c r="G97">
        <v>0.5556333333333333</v>
      </c>
      <c r="H97">
        <v>0.3969666666666667</v>
      </c>
      <c r="I97">
        <v>0.4209333333333333</v>
      </c>
      <c r="J97">
        <v>0.6296333333333334</v>
      </c>
      <c r="K97">
        <v>0.4214333333333333</v>
      </c>
      <c r="L97">
        <v>0.5444666666666667</v>
      </c>
      <c r="M97">
        <v>0.4881333333333333</v>
      </c>
      <c r="N97">
        <v>0.43326666666666663</v>
      </c>
      <c r="O97">
        <v>0.313</v>
      </c>
      <c r="P97">
        <v>0.5252666666666667</v>
      </c>
      <c r="Q97">
        <v>0.6101</v>
      </c>
    </row>
    <row r="98" spans="1:17" ht="15.75">
      <c r="A98">
        <v>25</v>
      </c>
      <c r="B98">
        <v>0.5426666666666667</v>
      </c>
      <c r="C98">
        <v>0.4546666666666666</v>
      </c>
      <c r="D98">
        <v>0.4953999999999999</v>
      </c>
      <c r="E98">
        <v>0.3878</v>
      </c>
      <c r="F98">
        <v>0.40336666666666665</v>
      </c>
      <c r="G98">
        <v>0.5766333333333333</v>
      </c>
      <c r="H98">
        <v>0.41326666666666667</v>
      </c>
      <c r="I98">
        <v>0.4341</v>
      </c>
      <c r="J98">
        <v>0.6519333333333334</v>
      </c>
      <c r="K98">
        <v>0.43253333333333327</v>
      </c>
      <c r="L98">
        <v>0.5655333333333333</v>
      </c>
      <c r="M98">
        <v>0.5037666666666666</v>
      </c>
      <c r="N98">
        <v>0.4522333333333333</v>
      </c>
      <c r="O98">
        <v>0.32499999999999996</v>
      </c>
      <c r="P98">
        <v>0.5472</v>
      </c>
      <c r="Q98">
        <v>0.6307999999999999</v>
      </c>
    </row>
    <row r="99" spans="1:17" ht="15.75">
      <c r="A99">
        <v>26</v>
      </c>
      <c r="B99">
        <v>0.5652666666666667</v>
      </c>
      <c r="C99">
        <v>0.4688666666666667</v>
      </c>
      <c r="D99">
        <v>0.511</v>
      </c>
      <c r="E99">
        <v>0.4007</v>
      </c>
      <c r="F99">
        <v>0.4131333333333333</v>
      </c>
      <c r="G99">
        <v>0.5961333333333333</v>
      </c>
      <c r="H99">
        <v>0.4284666666666666</v>
      </c>
      <c r="I99">
        <v>0.44589999999999996</v>
      </c>
      <c r="J99">
        <v>0.6739666666666667</v>
      </c>
      <c r="K99">
        <v>0.4441333333333333</v>
      </c>
      <c r="L99">
        <v>0.5840333333333333</v>
      </c>
      <c r="M99">
        <v>0.519</v>
      </c>
      <c r="N99">
        <v>0.47169999999999995</v>
      </c>
      <c r="O99">
        <v>0.33686666666666665</v>
      </c>
      <c r="P99">
        <v>0.5700999999999999</v>
      </c>
      <c r="Q99">
        <v>0.6514</v>
      </c>
    </row>
    <row r="100" spans="1:17" ht="15.75">
      <c r="A100">
        <v>27</v>
      </c>
      <c r="B100">
        <v>0.5872</v>
      </c>
      <c r="C100">
        <v>0.4817</v>
      </c>
      <c r="D100">
        <v>0.5252</v>
      </c>
      <c r="E100">
        <v>0.4141333333333333</v>
      </c>
      <c r="F100">
        <v>0.42333333333333334</v>
      </c>
      <c r="G100">
        <v>0.6172333333333334</v>
      </c>
      <c r="H100">
        <v>0.4447666666666667</v>
      </c>
      <c r="I100">
        <v>0.45916666666666667</v>
      </c>
      <c r="J100">
        <v>0.6951</v>
      </c>
      <c r="K100">
        <v>0.45506666666666673</v>
      </c>
      <c r="L100">
        <v>0.6019333333333333</v>
      </c>
      <c r="M100">
        <v>0.5340333333333334</v>
      </c>
      <c r="N100">
        <v>0.49156666666666665</v>
      </c>
      <c r="O100">
        <v>0.3482</v>
      </c>
      <c r="P100">
        <v>0.5911333333333334</v>
      </c>
      <c r="Q100">
        <v>0.6718000000000001</v>
      </c>
    </row>
    <row r="101" spans="1:17" ht="15.75">
      <c r="A101">
        <v>28</v>
      </c>
      <c r="B101">
        <v>0.6099</v>
      </c>
      <c r="C101">
        <v>0.4954</v>
      </c>
      <c r="D101">
        <v>0.539</v>
      </c>
      <c r="E101">
        <v>0.427</v>
      </c>
      <c r="F101">
        <v>0.4333</v>
      </c>
      <c r="G101">
        <v>0.6364333333333333</v>
      </c>
      <c r="H101">
        <v>0.461</v>
      </c>
      <c r="I101">
        <v>0.47123333333333334</v>
      </c>
      <c r="J101">
        <v>0.7155999999999999</v>
      </c>
      <c r="K101">
        <v>0.4664</v>
      </c>
      <c r="L101">
        <v>0.6315333333333334</v>
      </c>
      <c r="M101">
        <v>0.5495</v>
      </c>
      <c r="N101">
        <v>0.5118</v>
      </c>
      <c r="O101">
        <v>0.3599333333333334</v>
      </c>
      <c r="P101">
        <v>0.6130666666666666</v>
      </c>
      <c r="Q101">
        <v>0.6925</v>
      </c>
    </row>
    <row r="102" spans="1:17" ht="15.75">
      <c r="A102">
        <v>29</v>
      </c>
      <c r="B102">
        <v>0.6324000000000001</v>
      </c>
      <c r="C102">
        <v>0.5075999999999999</v>
      </c>
      <c r="D102">
        <v>0.5538666666666666</v>
      </c>
      <c r="E102">
        <v>0.4391333333333333</v>
      </c>
      <c r="F102">
        <v>0.4437</v>
      </c>
      <c r="G102">
        <v>0.6563</v>
      </c>
      <c r="H102">
        <v>0.47796666666666665</v>
      </c>
      <c r="I102">
        <v>0.4834333333333333</v>
      </c>
      <c r="J102">
        <v>0.7367333333333334</v>
      </c>
      <c r="K102">
        <v>0.47669999999999996</v>
      </c>
      <c r="L102">
        <v>0.6572666666666667</v>
      </c>
      <c r="M102">
        <v>0.5650000000000001</v>
      </c>
      <c r="N102">
        <v>0.5313333333333333</v>
      </c>
      <c r="O102">
        <v>0.37096666666666667</v>
      </c>
      <c r="P102">
        <v>0.6357333333333334</v>
      </c>
      <c r="Q102">
        <v>0.7124</v>
      </c>
    </row>
    <row r="103" spans="1:17" ht="15.75">
      <c r="A103">
        <v>30</v>
      </c>
      <c r="B103">
        <v>0.6534</v>
      </c>
      <c r="C103">
        <v>0.5216</v>
      </c>
      <c r="D103">
        <v>0.5670333333333334</v>
      </c>
      <c r="E103">
        <v>0.4531333333333334</v>
      </c>
      <c r="F103">
        <v>0.4526333333333333</v>
      </c>
      <c r="G103">
        <v>0.6746</v>
      </c>
      <c r="H103">
        <v>0.49269999999999997</v>
      </c>
      <c r="I103">
        <v>0.4949666666666667</v>
      </c>
      <c r="J103">
        <v>0.7557333333333333</v>
      </c>
      <c r="K103">
        <v>0.48746666666666666</v>
      </c>
      <c r="L103">
        <v>0.6656333333333333</v>
      </c>
      <c r="M103">
        <v>0.5789</v>
      </c>
      <c r="N103">
        <v>0.5505333333333333</v>
      </c>
      <c r="O103">
        <v>0.38306666666666667</v>
      </c>
      <c r="P103">
        <v>0.6573333333333334</v>
      </c>
      <c r="Q103">
        <v>0.7306666666666667</v>
      </c>
    </row>
    <row r="105" ht="15.75">
      <c r="B105" s="5" t="s">
        <v>124</v>
      </c>
    </row>
    <row r="106" spans="2:17" ht="15.75">
      <c r="B106" t="s">
        <v>145</v>
      </c>
      <c r="C106" t="s">
        <v>144</v>
      </c>
      <c r="D106" t="s">
        <v>143</v>
      </c>
      <c r="E106" t="s">
        <v>142</v>
      </c>
      <c r="F106" t="s">
        <v>141</v>
      </c>
      <c r="G106" t="s">
        <v>140</v>
      </c>
      <c r="H106" t="s">
        <v>139</v>
      </c>
      <c r="I106" t="s">
        <v>138</v>
      </c>
      <c r="J106" t="s">
        <v>137</v>
      </c>
      <c r="K106" t="s">
        <v>136</v>
      </c>
      <c r="L106" t="s">
        <v>135</v>
      </c>
      <c r="M106" t="s">
        <v>134</v>
      </c>
      <c r="N106" t="s">
        <v>133</v>
      </c>
      <c r="O106" t="s">
        <v>132</v>
      </c>
      <c r="P106" t="s">
        <v>131</v>
      </c>
      <c r="Q106" t="s">
        <v>130</v>
      </c>
    </row>
    <row r="107" spans="1:17" ht="15.75">
      <c r="A107">
        <v>0</v>
      </c>
      <c r="B107">
        <v>0.1032</v>
      </c>
      <c r="C107">
        <v>0.10083333333333333</v>
      </c>
      <c r="D107">
        <v>0.0822</v>
      </c>
      <c r="E107">
        <v>0.0901</v>
      </c>
      <c r="F107">
        <v>0.08736666666666666</v>
      </c>
      <c r="G107">
        <v>0.0992</v>
      </c>
      <c r="H107">
        <v>0.07996666666666667</v>
      </c>
      <c r="I107">
        <v>0.08816666666666666</v>
      </c>
      <c r="J107">
        <v>0.0933</v>
      </c>
      <c r="K107">
        <v>0.12749999999999997</v>
      </c>
      <c r="L107">
        <v>0.1141</v>
      </c>
      <c r="M107">
        <v>0.13133333333333333</v>
      </c>
      <c r="N107">
        <v>0.11216666666666668</v>
      </c>
      <c r="O107">
        <v>0.08573333333333333</v>
      </c>
      <c r="P107">
        <v>0.1027</v>
      </c>
      <c r="Q107">
        <v>0.09363333333333335</v>
      </c>
    </row>
    <row r="108" spans="1:17" ht="15.75">
      <c r="A108">
        <v>1</v>
      </c>
      <c r="B108">
        <v>0.11743333333333333</v>
      </c>
      <c r="C108">
        <v>0.11643333333333332</v>
      </c>
      <c r="D108">
        <v>0.09500000000000001</v>
      </c>
      <c r="E108">
        <v>0.09836666666666667</v>
      </c>
      <c r="F108">
        <v>0.09646666666666666</v>
      </c>
      <c r="G108">
        <v>0.11403333333333333</v>
      </c>
      <c r="H108">
        <v>0.0911</v>
      </c>
      <c r="I108">
        <v>0.10183333333333333</v>
      </c>
      <c r="J108">
        <v>0.1128</v>
      </c>
      <c r="K108">
        <v>0.14156666666666665</v>
      </c>
      <c r="L108">
        <v>0.12806666666666666</v>
      </c>
      <c r="M108">
        <v>0.15556666666666666</v>
      </c>
      <c r="N108">
        <v>0.1236</v>
      </c>
      <c r="O108">
        <v>0.09449999999999999</v>
      </c>
      <c r="P108">
        <v>0.11943333333333334</v>
      </c>
      <c r="Q108">
        <v>0.11159999999999999</v>
      </c>
    </row>
    <row r="109" spans="1:17" ht="15.75">
      <c r="A109">
        <v>2</v>
      </c>
      <c r="B109">
        <v>0.13283333333333333</v>
      </c>
      <c r="C109">
        <v>0.13316666666666666</v>
      </c>
      <c r="D109">
        <v>0.11006666666666666</v>
      </c>
      <c r="E109">
        <v>0.10703333333333333</v>
      </c>
      <c r="F109">
        <v>0.1062</v>
      </c>
      <c r="G109">
        <v>0.12913333333333332</v>
      </c>
      <c r="H109">
        <v>0.10149999999999999</v>
      </c>
      <c r="I109">
        <v>0.11606666666666667</v>
      </c>
      <c r="J109">
        <v>0.13316666666666666</v>
      </c>
      <c r="K109">
        <v>0.1562</v>
      </c>
      <c r="L109">
        <v>0.1422</v>
      </c>
      <c r="M109">
        <v>0.18056666666666665</v>
      </c>
      <c r="N109">
        <v>0.13549999999999998</v>
      </c>
      <c r="O109">
        <v>0.10360000000000001</v>
      </c>
      <c r="P109">
        <v>0.1374</v>
      </c>
      <c r="Q109">
        <v>0.1311</v>
      </c>
    </row>
    <row r="110" spans="1:17" ht="15.75">
      <c r="A110">
        <v>3</v>
      </c>
      <c r="B110">
        <v>0.14923333333333333</v>
      </c>
      <c r="C110">
        <v>0.1513</v>
      </c>
      <c r="D110">
        <v>0.12666666666666668</v>
      </c>
      <c r="E110">
        <v>0.11706666666666667</v>
      </c>
      <c r="F110">
        <v>0.11619999999999998</v>
      </c>
      <c r="G110">
        <v>0.14496666666666666</v>
      </c>
      <c r="H110">
        <v>0.11283333333333333</v>
      </c>
      <c r="I110">
        <v>0.13096666666666668</v>
      </c>
      <c r="J110">
        <v>0.15423333333333333</v>
      </c>
      <c r="K110">
        <v>0.17120000000000002</v>
      </c>
      <c r="L110">
        <v>0.157</v>
      </c>
      <c r="M110">
        <v>0.20686666666666667</v>
      </c>
      <c r="N110">
        <v>0.1482</v>
      </c>
      <c r="O110">
        <v>0.11343333333333333</v>
      </c>
      <c r="P110">
        <v>0.1569</v>
      </c>
      <c r="Q110">
        <v>0.15103333333333332</v>
      </c>
    </row>
    <row r="111" spans="1:17" ht="15.75">
      <c r="A111">
        <v>4</v>
      </c>
      <c r="B111">
        <v>0.1667</v>
      </c>
      <c r="C111">
        <v>0.17016666666666666</v>
      </c>
      <c r="D111">
        <v>0.14453333333333332</v>
      </c>
      <c r="E111">
        <v>0.12693333333333334</v>
      </c>
      <c r="F111">
        <v>0.12703333333333333</v>
      </c>
      <c r="G111">
        <v>0.16169999999999998</v>
      </c>
      <c r="H111">
        <v>0.12426666666666668</v>
      </c>
      <c r="I111">
        <v>0.1465</v>
      </c>
      <c r="J111">
        <v>0.17759999999999998</v>
      </c>
      <c r="K111">
        <v>0.18623333333333333</v>
      </c>
      <c r="L111">
        <v>0.1724</v>
      </c>
      <c r="M111">
        <v>0.23396666666666666</v>
      </c>
      <c r="N111">
        <v>0.16103333333333333</v>
      </c>
      <c r="O111">
        <v>0.12366666666666666</v>
      </c>
      <c r="P111">
        <v>0.17616666666666667</v>
      </c>
      <c r="Q111">
        <v>0.1727</v>
      </c>
    </row>
    <row r="112" spans="1:17" ht="15.75">
      <c r="A112">
        <v>5</v>
      </c>
      <c r="B112">
        <v>0.18533333333333335</v>
      </c>
      <c r="C112">
        <v>0.18969999999999998</v>
      </c>
      <c r="D112">
        <v>0.1631</v>
      </c>
      <c r="E112">
        <v>0.13756666666666667</v>
      </c>
      <c r="F112">
        <v>0.13836666666666667</v>
      </c>
      <c r="G112">
        <v>0.1788</v>
      </c>
      <c r="H112">
        <v>0.13660000000000003</v>
      </c>
      <c r="I112">
        <v>0.1623</v>
      </c>
      <c r="J112">
        <v>0.2006</v>
      </c>
      <c r="K112">
        <v>0.20103333333333331</v>
      </c>
      <c r="L112">
        <v>0.18843333333333334</v>
      </c>
      <c r="M112">
        <v>0.2616</v>
      </c>
      <c r="N112">
        <v>0.1746</v>
      </c>
      <c r="O112">
        <v>0.13413333333333333</v>
      </c>
      <c r="P112">
        <v>0.1949</v>
      </c>
      <c r="Q112">
        <v>0.1948</v>
      </c>
    </row>
    <row r="113" spans="1:17" ht="15.75">
      <c r="A113">
        <v>6</v>
      </c>
      <c r="B113">
        <v>0.20436666666666667</v>
      </c>
      <c r="C113">
        <v>0.21006666666666665</v>
      </c>
      <c r="D113">
        <v>0.1830333333333333</v>
      </c>
      <c r="E113">
        <v>0.14873333333333336</v>
      </c>
      <c r="F113">
        <v>0.1499666666666667</v>
      </c>
      <c r="G113">
        <v>0.19546666666666668</v>
      </c>
      <c r="H113">
        <v>0.14906666666666665</v>
      </c>
      <c r="I113">
        <v>0.17839999999999998</v>
      </c>
      <c r="J113">
        <v>0.22566666666666668</v>
      </c>
      <c r="K113">
        <v>0.2168</v>
      </c>
      <c r="L113">
        <v>0.20463333333333333</v>
      </c>
      <c r="M113">
        <v>0.29046666666666665</v>
      </c>
      <c r="N113">
        <v>0.18886666666666665</v>
      </c>
      <c r="O113">
        <v>0.14486666666666667</v>
      </c>
      <c r="P113">
        <v>0.2156</v>
      </c>
      <c r="Q113">
        <v>0.2178</v>
      </c>
    </row>
    <row r="114" spans="1:17" ht="15.75">
      <c r="A114">
        <v>7</v>
      </c>
      <c r="B114">
        <v>0.22419999999999998</v>
      </c>
      <c r="C114">
        <v>0.23073333333333332</v>
      </c>
      <c r="D114">
        <v>0.2039</v>
      </c>
      <c r="E114">
        <v>0.1601</v>
      </c>
      <c r="F114">
        <v>0.16196666666666668</v>
      </c>
      <c r="G114">
        <v>0.2132333333333333</v>
      </c>
      <c r="H114">
        <v>0.16193333333333335</v>
      </c>
      <c r="I114">
        <v>0.1948</v>
      </c>
      <c r="J114">
        <v>0.25146666666666667</v>
      </c>
      <c r="K114">
        <v>0.23163333333333333</v>
      </c>
      <c r="L114">
        <v>0.22173333333333334</v>
      </c>
      <c r="M114">
        <v>0.3186333333333333</v>
      </c>
      <c r="N114">
        <v>0.20299999999999999</v>
      </c>
      <c r="O114">
        <v>0.15663333333333332</v>
      </c>
      <c r="P114">
        <v>0.23616666666666664</v>
      </c>
      <c r="Q114">
        <v>0.2417</v>
      </c>
    </row>
    <row r="115" spans="1:17" ht="15.75">
      <c r="A115">
        <v>8</v>
      </c>
      <c r="B115">
        <v>0.24546666666666664</v>
      </c>
      <c r="C115">
        <v>0.2517</v>
      </c>
      <c r="D115">
        <v>0.22546666666666668</v>
      </c>
      <c r="E115">
        <v>0.17229999999999998</v>
      </c>
      <c r="F115">
        <v>0.17413333333333333</v>
      </c>
      <c r="G115">
        <v>0.23176666666666668</v>
      </c>
      <c r="H115">
        <v>0.17500000000000002</v>
      </c>
      <c r="I115">
        <v>0.21133333333333335</v>
      </c>
      <c r="J115">
        <v>0.2770666666666667</v>
      </c>
      <c r="K115">
        <v>0.24609999999999999</v>
      </c>
      <c r="L115">
        <v>0.23916666666666667</v>
      </c>
      <c r="M115">
        <v>0.3468333333333333</v>
      </c>
      <c r="N115">
        <v>0.2175</v>
      </c>
      <c r="O115">
        <v>0.16796666666666668</v>
      </c>
      <c r="P115">
        <v>0.2579</v>
      </c>
      <c r="Q115">
        <v>0.2658</v>
      </c>
    </row>
    <row r="116" spans="1:17" ht="15.75">
      <c r="A116">
        <v>9</v>
      </c>
      <c r="B116">
        <v>0.26716666666666666</v>
      </c>
      <c r="C116">
        <v>0.27443333333333336</v>
      </c>
      <c r="D116">
        <v>0.2473</v>
      </c>
      <c r="E116">
        <v>0.18466666666666667</v>
      </c>
      <c r="F116">
        <v>0.18703333333333336</v>
      </c>
      <c r="G116">
        <v>0.2492</v>
      </c>
      <c r="H116">
        <v>0.18803333333333336</v>
      </c>
      <c r="I116">
        <v>0.22813333333333333</v>
      </c>
      <c r="J116">
        <v>0.30456666666666665</v>
      </c>
      <c r="K116">
        <v>0.2611333333333334</v>
      </c>
      <c r="L116">
        <v>0.2571333333333334</v>
      </c>
      <c r="M116">
        <v>0.3760666666666667</v>
      </c>
      <c r="N116">
        <v>0.23246666666666668</v>
      </c>
      <c r="O116">
        <v>0.18013333333333334</v>
      </c>
      <c r="P116">
        <v>0.2799666666666667</v>
      </c>
      <c r="Q116">
        <v>0.29013333333333335</v>
      </c>
    </row>
    <row r="117" spans="1:17" ht="15.75">
      <c r="A117">
        <v>10</v>
      </c>
      <c r="B117">
        <v>0.2891666666666667</v>
      </c>
      <c r="C117">
        <v>0.2958</v>
      </c>
      <c r="D117">
        <v>0.2689333333333333</v>
      </c>
      <c r="E117">
        <v>0.19773333333333332</v>
      </c>
      <c r="F117">
        <v>0.19993333333333332</v>
      </c>
      <c r="G117">
        <v>0.26723333333333327</v>
      </c>
      <c r="H117">
        <v>0.20173333333333332</v>
      </c>
      <c r="I117">
        <v>0.24526666666666666</v>
      </c>
      <c r="J117">
        <v>0.33136666666666664</v>
      </c>
      <c r="K117">
        <v>0.27506666666666674</v>
      </c>
      <c r="L117">
        <v>0.2755</v>
      </c>
      <c r="M117">
        <v>0.4045666666666667</v>
      </c>
      <c r="N117">
        <v>0.24750000000000003</v>
      </c>
      <c r="O117">
        <v>0.19240000000000002</v>
      </c>
      <c r="P117">
        <v>0.30173333333333335</v>
      </c>
      <c r="Q117">
        <v>0.31453333333333333</v>
      </c>
    </row>
    <row r="118" spans="1:17" ht="15.75">
      <c r="A118">
        <v>11</v>
      </c>
      <c r="B118">
        <v>0.31206666666666666</v>
      </c>
      <c r="C118">
        <v>0.3175666666666666</v>
      </c>
      <c r="D118">
        <v>0.29150000000000004</v>
      </c>
      <c r="E118">
        <v>0.21073333333333333</v>
      </c>
      <c r="F118">
        <v>0.21329999999999996</v>
      </c>
      <c r="G118">
        <v>0.2853333333333333</v>
      </c>
      <c r="H118">
        <v>0.216</v>
      </c>
      <c r="I118">
        <v>0.26243333333333335</v>
      </c>
      <c r="J118">
        <v>0.35803333333333337</v>
      </c>
      <c r="K118">
        <v>0.28863333333333335</v>
      </c>
      <c r="L118">
        <v>0.2934333333333334</v>
      </c>
      <c r="M118">
        <v>0.4339666666666666</v>
      </c>
      <c r="N118">
        <v>0.26249999999999996</v>
      </c>
      <c r="O118">
        <v>0.20493333333333333</v>
      </c>
      <c r="P118">
        <v>0.3249666666666667</v>
      </c>
      <c r="Q118">
        <v>0.33876666666666666</v>
      </c>
    </row>
    <row r="119" spans="1:17" ht="15.75">
      <c r="A119">
        <v>12</v>
      </c>
      <c r="B119">
        <v>0.33503333333333335</v>
      </c>
      <c r="C119">
        <v>0.3398666666666667</v>
      </c>
      <c r="D119">
        <v>0.3131</v>
      </c>
      <c r="E119">
        <v>0.22419999999999998</v>
      </c>
      <c r="F119">
        <v>0.2265</v>
      </c>
      <c r="G119">
        <v>0.3035666666666667</v>
      </c>
      <c r="H119">
        <v>0.23043333333333335</v>
      </c>
      <c r="I119">
        <v>0.2793666666666667</v>
      </c>
      <c r="J119">
        <v>0.3860666666666666</v>
      </c>
      <c r="K119">
        <v>0.3025</v>
      </c>
      <c r="L119">
        <v>0.31210000000000004</v>
      </c>
      <c r="M119">
        <v>0.46186666666666665</v>
      </c>
      <c r="N119">
        <v>0.2779333333333333</v>
      </c>
      <c r="O119">
        <v>0.2175</v>
      </c>
      <c r="P119">
        <v>0.34800000000000003</v>
      </c>
      <c r="Q119">
        <v>0.36319999999999997</v>
      </c>
    </row>
    <row r="120" spans="1:17" ht="15.75">
      <c r="A120">
        <v>13</v>
      </c>
      <c r="B120">
        <v>0.3592333333333333</v>
      </c>
      <c r="C120">
        <v>0.36223333333333335</v>
      </c>
      <c r="D120">
        <v>0.3349</v>
      </c>
      <c r="E120">
        <v>0.23786666666666667</v>
      </c>
      <c r="F120">
        <v>0.24023333333333333</v>
      </c>
      <c r="G120">
        <v>0.32103333333333334</v>
      </c>
      <c r="H120">
        <v>0.24486666666666665</v>
      </c>
      <c r="I120">
        <v>0.29636666666666667</v>
      </c>
      <c r="J120">
        <v>0.4131666666666667</v>
      </c>
      <c r="K120">
        <v>0.31456666666666666</v>
      </c>
      <c r="L120">
        <v>0.33136666666666664</v>
      </c>
      <c r="M120">
        <v>0.48910000000000003</v>
      </c>
      <c r="N120">
        <v>0.29253333333333337</v>
      </c>
      <c r="O120">
        <v>0.23066666666666666</v>
      </c>
      <c r="P120">
        <v>0.3704666666666667</v>
      </c>
      <c r="Q120">
        <v>0.38703333333333334</v>
      </c>
    </row>
    <row r="121" spans="1:17" ht="15.75">
      <c r="A121">
        <v>14</v>
      </c>
      <c r="B121">
        <v>0.38306666666666667</v>
      </c>
      <c r="C121">
        <v>0.38310000000000005</v>
      </c>
      <c r="D121">
        <v>0.35650000000000004</v>
      </c>
      <c r="E121">
        <v>0.2517333333333333</v>
      </c>
      <c r="F121">
        <v>0.25420000000000004</v>
      </c>
      <c r="G121">
        <v>0.3385</v>
      </c>
      <c r="H121">
        <v>0.2592666666666667</v>
      </c>
      <c r="I121">
        <v>0.3131333333333333</v>
      </c>
      <c r="J121">
        <v>0.4397333333333333</v>
      </c>
      <c r="K121">
        <v>0.3273333333333333</v>
      </c>
      <c r="L121">
        <v>0.35073333333333334</v>
      </c>
      <c r="M121">
        <v>0.5162333333333334</v>
      </c>
      <c r="N121">
        <v>0.3077666666666667</v>
      </c>
      <c r="O121">
        <v>0.24373333333333333</v>
      </c>
      <c r="P121">
        <v>0.3941333333333334</v>
      </c>
      <c r="Q121">
        <v>0.4111666666666666</v>
      </c>
    </row>
    <row r="122" spans="1:17" ht="15.75">
      <c r="A122">
        <v>15</v>
      </c>
      <c r="B122">
        <v>0.4067</v>
      </c>
      <c r="C122">
        <v>0.4048</v>
      </c>
      <c r="D122">
        <v>0.37799999999999995</v>
      </c>
      <c r="E122">
        <v>0.2655666666666667</v>
      </c>
      <c r="F122">
        <v>0.2675</v>
      </c>
      <c r="G122">
        <v>0.35580000000000006</v>
      </c>
      <c r="H122">
        <v>0.2735666666666667</v>
      </c>
      <c r="I122">
        <v>0.33016666666666666</v>
      </c>
      <c r="J122">
        <v>0.46690000000000004</v>
      </c>
      <c r="K122">
        <v>0.33966666666666673</v>
      </c>
      <c r="L122">
        <v>0.37023333333333336</v>
      </c>
      <c r="M122">
        <v>0.5427666666666667</v>
      </c>
      <c r="N122">
        <v>0.3226333333333333</v>
      </c>
      <c r="O122">
        <v>0.25666666666666665</v>
      </c>
      <c r="P122">
        <v>0.4165666666666666</v>
      </c>
      <c r="Q122">
        <v>0.43389999999999995</v>
      </c>
    </row>
    <row r="123" spans="1:17" ht="15.75">
      <c r="A123">
        <v>16</v>
      </c>
      <c r="B123">
        <v>0.43146666666666667</v>
      </c>
      <c r="C123">
        <v>0.42586666666666667</v>
      </c>
      <c r="D123">
        <v>0.3997</v>
      </c>
      <c r="E123">
        <v>0.28003333333333336</v>
      </c>
      <c r="F123">
        <v>0.2813333333333334</v>
      </c>
      <c r="G123">
        <v>0.3726</v>
      </c>
      <c r="H123">
        <v>0.2892333333333334</v>
      </c>
      <c r="I123">
        <v>0.3474</v>
      </c>
      <c r="J123">
        <v>0.4947</v>
      </c>
      <c r="K123">
        <v>0.35170000000000007</v>
      </c>
      <c r="L123">
        <v>0.38926666666666665</v>
      </c>
      <c r="M123">
        <v>0.5686333333333333</v>
      </c>
      <c r="N123">
        <v>0.33673333333333333</v>
      </c>
      <c r="O123">
        <v>0.2699</v>
      </c>
      <c r="P123">
        <v>0.43946666666666667</v>
      </c>
      <c r="Q123">
        <v>0.45599999999999996</v>
      </c>
    </row>
    <row r="124" spans="1:17" ht="15.75">
      <c r="A124">
        <v>17</v>
      </c>
      <c r="B124">
        <v>0.45576666666666665</v>
      </c>
      <c r="C124">
        <v>0.4461333333333333</v>
      </c>
      <c r="D124">
        <v>0.42029999999999995</v>
      </c>
      <c r="E124">
        <v>0.29400000000000004</v>
      </c>
      <c r="F124">
        <v>0.29486666666666667</v>
      </c>
      <c r="G124">
        <v>0.3898333333333333</v>
      </c>
      <c r="H124">
        <v>0.3037</v>
      </c>
      <c r="I124">
        <v>0.36369999999999997</v>
      </c>
      <c r="J124">
        <v>0.5214333333333333</v>
      </c>
      <c r="K124">
        <v>0.36273333333333335</v>
      </c>
      <c r="L124">
        <v>0.4088333333333333</v>
      </c>
      <c r="M124">
        <v>0.5922999999999999</v>
      </c>
      <c r="N124">
        <v>0.3516333333333333</v>
      </c>
      <c r="O124">
        <v>0.28333333333333327</v>
      </c>
      <c r="P124">
        <v>0.46316666666666667</v>
      </c>
      <c r="Q124">
        <v>0.4775333333333333</v>
      </c>
    </row>
    <row r="125" spans="1:17" ht="15.75">
      <c r="A125">
        <v>18</v>
      </c>
      <c r="B125">
        <v>0.4800333333333333</v>
      </c>
      <c r="C125">
        <v>0.46623333333333333</v>
      </c>
      <c r="D125">
        <v>0.4401</v>
      </c>
      <c r="E125">
        <v>0.3082666666666667</v>
      </c>
      <c r="F125">
        <v>0.3088333333333333</v>
      </c>
      <c r="G125">
        <v>0.40513333333333335</v>
      </c>
      <c r="H125">
        <v>0.3182</v>
      </c>
      <c r="I125">
        <v>0.3798333333333333</v>
      </c>
      <c r="J125">
        <v>0.5481666666666666</v>
      </c>
      <c r="K125">
        <v>0.3738333333333333</v>
      </c>
      <c r="L125">
        <v>0.42840000000000006</v>
      </c>
      <c r="M125">
        <v>0.6166666666666666</v>
      </c>
      <c r="N125">
        <v>0.36610000000000004</v>
      </c>
      <c r="O125">
        <v>0.29696666666666666</v>
      </c>
      <c r="P125">
        <v>0.48710000000000003</v>
      </c>
      <c r="Q125">
        <v>0.49863333333333343</v>
      </c>
    </row>
    <row r="126" spans="1:17" ht="15.75">
      <c r="A126">
        <v>19</v>
      </c>
      <c r="B126">
        <v>0.5050666666666667</v>
      </c>
      <c r="C126">
        <v>0.4855</v>
      </c>
      <c r="D126">
        <v>0.4582333333333333</v>
      </c>
      <c r="E126">
        <v>0.3226</v>
      </c>
      <c r="F126">
        <v>0.3226</v>
      </c>
      <c r="G126">
        <v>0.4207666666666667</v>
      </c>
      <c r="H126">
        <v>0.3333</v>
      </c>
      <c r="I126">
        <v>0.3955666666666667</v>
      </c>
      <c r="J126">
        <v>0.5750666666666667</v>
      </c>
      <c r="K126">
        <v>0.3838</v>
      </c>
      <c r="L126">
        <v>0.44869999999999993</v>
      </c>
      <c r="M126">
        <v>0.6390666666666666</v>
      </c>
      <c r="N126">
        <v>0.3796</v>
      </c>
      <c r="O126">
        <v>0.31016666666666665</v>
      </c>
      <c r="P126">
        <v>0.5105666666666666</v>
      </c>
      <c r="Q126">
        <v>0.5194333333333333</v>
      </c>
    </row>
    <row r="127" spans="1:17" ht="15.75">
      <c r="A127">
        <v>20</v>
      </c>
      <c r="B127">
        <v>0.5299</v>
      </c>
      <c r="C127">
        <v>0.5052666666666666</v>
      </c>
      <c r="D127">
        <v>0.4785</v>
      </c>
      <c r="E127">
        <v>0.3368666666666667</v>
      </c>
      <c r="F127">
        <v>0.33559999999999995</v>
      </c>
      <c r="G127">
        <v>0.43570000000000003</v>
      </c>
      <c r="H127">
        <v>0.3481</v>
      </c>
      <c r="I127">
        <v>0.41050000000000003</v>
      </c>
      <c r="J127">
        <v>0.6017333333333333</v>
      </c>
      <c r="K127">
        <v>0.39476666666666665</v>
      </c>
      <c r="L127">
        <v>0.46809999999999996</v>
      </c>
      <c r="M127">
        <v>0.6625333333333333</v>
      </c>
      <c r="N127">
        <v>0.39316666666666666</v>
      </c>
      <c r="O127">
        <v>0.32339999999999997</v>
      </c>
      <c r="P127">
        <v>0.5332333333333333</v>
      </c>
      <c r="Q127">
        <v>0.5380666666666666</v>
      </c>
    </row>
    <row r="128" spans="1:17" ht="15.75">
      <c r="A128">
        <v>21</v>
      </c>
      <c r="B128">
        <v>0.5540666666666666</v>
      </c>
      <c r="C128">
        <v>0.5238333333333333</v>
      </c>
      <c r="D128">
        <v>0.4970333333333334</v>
      </c>
      <c r="E128">
        <v>0.35136666666666666</v>
      </c>
      <c r="F128">
        <v>0.34929999999999994</v>
      </c>
      <c r="G128">
        <v>0.4509666666666667</v>
      </c>
      <c r="H128">
        <v>0.3631333333333333</v>
      </c>
      <c r="I128">
        <v>0.42536666666666667</v>
      </c>
      <c r="J128">
        <v>0.6274666666666667</v>
      </c>
      <c r="K128">
        <v>0.40526666666666666</v>
      </c>
      <c r="L128">
        <v>0.48823333333333335</v>
      </c>
      <c r="M128">
        <v>0.6833</v>
      </c>
      <c r="N128">
        <v>0.4075</v>
      </c>
      <c r="O128">
        <v>0.3369</v>
      </c>
      <c r="P128">
        <v>0.5559666666666667</v>
      </c>
      <c r="Q128">
        <v>0.5574666666666667</v>
      </c>
    </row>
    <row r="129" spans="1:17" ht="15.75">
      <c r="A129">
        <v>22</v>
      </c>
      <c r="B129">
        <v>0.5776</v>
      </c>
      <c r="C129">
        <v>0.5419999999999999</v>
      </c>
      <c r="D129">
        <v>0.5149</v>
      </c>
      <c r="E129">
        <v>0.3655333333333333</v>
      </c>
      <c r="F129">
        <v>0.36323333333333335</v>
      </c>
      <c r="G129">
        <v>0.46609999999999996</v>
      </c>
      <c r="H129">
        <v>0.3780333333333334</v>
      </c>
      <c r="I129">
        <v>0.4407666666666667</v>
      </c>
      <c r="J129">
        <v>0.6544666666666666</v>
      </c>
      <c r="K129">
        <v>0.4147666666666667</v>
      </c>
      <c r="L129">
        <v>0.5070333333333333</v>
      </c>
      <c r="M129">
        <v>0.7036333333333333</v>
      </c>
      <c r="N129">
        <v>0.4203333333333333</v>
      </c>
      <c r="O129">
        <v>0.3498666666666667</v>
      </c>
      <c r="P129">
        <v>0.5792</v>
      </c>
      <c r="Q129">
        <v>0.5753333333333334</v>
      </c>
    </row>
    <row r="130" spans="1:17" ht="15.75">
      <c r="A130">
        <v>23</v>
      </c>
      <c r="B130">
        <v>0.6023333333333333</v>
      </c>
      <c r="C130">
        <v>0.5613</v>
      </c>
      <c r="D130">
        <v>0.5321333333333333</v>
      </c>
      <c r="E130">
        <v>0.3795333333333333</v>
      </c>
      <c r="F130">
        <v>0.37566666666666665</v>
      </c>
      <c r="G130">
        <v>0.4809666666666666</v>
      </c>
      <c r="H130">
        <v>0.39253333333333335</v>
      </c>
      <c r="I130">
        <v>0.45503333333333335</v>
      </c>
      <c r="J130">
        <v>0.6793333333333335</v>
      </c>
      <c r="K130">
        <v>0.42429999999999995</v>
      </c>
      <c r="L130">
        <v>0.5264333333333334</v>
      </c>
      <c r="M130">
        <v>0.7226</v>
      </c>
      <c r="N130">
        <v>0.4327666666666667</v>
      </c>
      <c r="O130">
        <v>0.3635</v>
      </c>
      <c r="P130">
        <v>0.6025333333333333</v>
      </c>
      <c r="Q130">
        <v>0.5935</v>
      </c>
    </row>
    <row r="131" spans="1:17" ht="15.75">
      <c r="A131">
        <v>24</v>
      </c>
      <c r="B131">
        <v>0.6249333333333333</v>
      </c>
      <c r="C131">
        <v>0.5794333333333334</v>
      </c>
      <c r="D131">
        <v>0.5500333333333334</v>
      </c>
      <c r="E131">
        <v>0.39359999999999995</v>
      </c>
      <c r="F131">
        <v>0.3882999999999999</v>
      </c>
      <c r="G131">
        <v>0.4937</v>
      </c>
      <c r="H131">
        <v>0.40746666666666664</v>
      </c>
      <c r="I131">
        <v>0.4694</v>
      </c>
      <c r="J131">
        <v>0.7051</v>
      </c>
      <c r="K131">
        <v>0.4342</v>
      </c>
      <c r="L131">
        <v>0.5472666666666667</v>
      </c>
      <c r="M131">
        <v>0.7403</v>
      </c>
      <c r="N131">
        <v>0.44636666666666663</v>
      </c>
      <c r="O131">
        <v>0.3763666666666667</v>
      </c>
      <c r="P131">
        <v>0.6253000000000001</v>
      </c>
      <c r="Q131">
        <v>0.6097</v>
      </c>
    </row>
    <row r="132" spans="1:17" ht="15.75">
      <c r="A132">
        <v>25</v>
      </c>
      <c r="B132">
        <v>0.6492333333333334</v>
      </c>
      <c r="C132">
        <v>0.5966666666666666</v>
      </c>
      <c r="D132">
        <v>0.5660666666666667</v>
      </c>
      <c r="E132">
        <v>0.40686666666666665</v>
      </c>
      <c r="F132">
        <v>0.4011</v>
      </c>
      <c r="G132">
        <v>0.5063666666666666</v>
      </c>
      <c r="H132">
        <v>0.4231666666666667</v>
      </c>
      <c r="I132">
        <v>0.48290000000000005</v>
      </c>
      <c r="J132">
        <v>0.7305666666666667</v>
      </c>
      <c r="K132">
        <v>0.4432333333333333</v>
      </c>
      <c r="L132">
        <v>0.5659</v>
      </c>
      <c r="M132">
        <v>0.7590333333333333</v>
      </c>
      <c r="N132">
        <v>0.4583333333333333</v>
      </c>
      <c r="O132">
        <v>0.3905333333333334</v>
      </c>
      <c r="P132">
        <v>0.6481</v>
      </c>
      <c r="Q132">
        <v>0.6265333333333333</v>
      </c>
    </row>
    <row r="133" spans="1:17" ht="15.75">
      <c r="A133">
        <v>26</v>
      </c>
      <c r="B133">
        <v>0.6718666666666667</v>
      </c>
      <c r="C133">
        <v>0.615</v>
      </c>
      <c r="D133">
        <v>0.5818</v>
      </c>
      <c r="E133">
        <v>0.42110000000000003</v>
      </c>
      <c r="F133">
        <v>0.41383333333333333</v>
      </c>
      <c r="G133">
        <v>0.5186333333333333</v>
      </c>
      <c r="H133">
        <v>0.4383000000000001</v>
      </c>
      <c r="I133">
        <v>0.49616666666666664</v>
      </c>
      <c r="J133">
        <v>0.7559333333333332</v>
      </c>
      <c r="K133">
        <v>0.4519333333333333</v>
      </c>
      <c r="L133">
        <v>0.5854</v>
      </c>
      <c r="M133">
        <v>0.7743000000000001</v>
      </c>
      <c r="N133">
        <v>0.4708666666666667</v>
      </c>
      <c r="O133">
        <v>0.403</v>
      </c>
      <c r="P133">
        <v>0.6707000000000001</v>
      </c>
      <c r="Q133">
        <v>0.6427333333333333</v>
      </c>
    </row>
    <row r="134" spans="1:17" ht="15.75">
      <c r="A134">
        <v>27</v>
      </c>
      <c r="B134">
        <v>0.6944333333333333</v>
      </c>
      <c r="C134">
        <v>0.6332000000000001</v>
      </c>
      <c r="D134">
        <v>0.5971666666666667</v>
      </c>
      <c r="E134">
        <v>0.4340333333333333</v>
      </c>
      <c r="F134">
        <v>0.4258</v>
      </c>
      <c r="G134">
        <v>0.5312333333333333</v>
      </c>
      <c r="H134">
        <v>0.45280000000000004</v>
      </c>
      <c r="I134">
        <v>0.5097666666666667</v>
      </c>
      <c r="J134">
        <v>0.7816</v>
      </c>
      <c r="K134">
        <v>0.4626666666666667</v>
      </c>
      <c r="L134">
        <v>0.6048999999999999</v>
      </c>
      <c r="M134">
        <v>0.7914333333333333</v>
      </c>
      <c r="N134">
        <v>0.48293333333333327</v>
      </c>
      <c r="O134">
        <v>0.41609999999999997</v>
      </c>
      <c r="P134">
        <v>0.6915333333333332</v>
      </c>
      <c r="Q134">
        <v>0.6584666666666666</v>
      </c>
    </row>
    <row r="135" spans="1:17" ht="15.75">
      <c r="A135">
        <v>28</v>
      </c>
      <c r="B135">
        <v>0.7165333333333334</v>
      </c>
      <c r="C135">
        <v>0.6497999999999999</v>
      </c>
      <c r="D135">
        <v>0.6134</v>
      </c>
      <c r="E135">
        <v>0.4487333333333334</v>
      </c>
      <c r="F135">
        <v>0.43839999999999996</v>
      </c>
      <c r="G135">
        <v>0.5428666666666667</v>
      </c>
      <c r="H135">
        <v>0.467</v>
      </c>
      <c r="I135">
        <v>0.5216666666666666</v>
      </c>
      <c r="J135">
        <v>0.8050333333333333</v>
      </c>
      <c r="K135">
        <v>0.47266666666666673</v>
      </c>
      <c r="L135">
        <v>0.6240666666666667</v>
      </c>
      <c r="M135">
        <v>0.8059333333333334</v>
      </c>
      <c r="N135">
        <v>0.4960333333333334</v>
      </c>
      <c r="O135">
        <v>0.4301</v>
      </c>
      <c r="P135">
        <v>0.7132666666666667</v>
      </c>
      <c r="Q135">
        <v>0.674</v>
      </c>
    </row>
    <row r="136" spans="1:17" ht="15.75">
      <c r="A136">
        <v>29</v>
      </c>
      <c r="B136">
        <v>0.7398333333333333</v>
      </c>
      <c r="C136">
        <v>0.6674000000000001</v>
      </c>
      <c r="D136">
        <v>0.6276</v>
      </c>
      <c r="E136">
        <v>0.46163333333333334</v>
      </c>
      <c r="F136">
        <v>0.45080000000000003</v>
      </c>
      <c r="G136">
        <v>0.5545666666666667</v>
      </c>
      <c r="H136">
        <v>0.4812666666666667</v>
      </c>
      <c r="I136">
        <v>0.5343999999999999</v>
      </c>
      <c r="J136">
        <v>0.8306666666666667</v>
      </c>
      <c r="K136">
        <v>0.48019999999999996</v>
      </c>
      <c r="L136">
        <v>0.644</v>
      </c>
      <c r="M136">
        <v>0.8215</v>
      </c>
      <c r="N136">
        <v>0.5076999999999999</v>
      </c>
      <c r="O136">
        <v>0.4420666666666666</v>
      </c>
      <c r="P136">
        <v>0.7338999999999999</v>
      </c>
      <c r="Q136">
        <v>0.6898</v>
      </c>
    </row>
    <row r="137" spans="1:17" ht="15.75">
      <c r="A137">
        <v>30</v>
      </c>
      <c r="B137">
        <v>0.7616333333333333</v>
      </c>
      <c r="C137">
        <v>0.6833333333333335</v>
      </c>
      <c r="D137">
        <v>0.6427666666666667</v>
      </c>
      <c r="E137">
        <v>0.4749333333333334</v>
      </c>
      <c r="F137">
        <v>0.4619333333333333</v>
      </c>
      <c r="G137">
        <v>0.5664333333333333</v>
      </c>
      <c r="H137">
        <v>0.496</v>
      </c>
      <c r="I137">
        <v>0.5471</v>
      </c>
      <c r="J137">
        <v>0.8541333333333333</v>
      </c>
      <c r="K137">
        <v>0.4895333333333333</v>
      </c>
      <c r="L137">
        <v>0.6622333333333333</v>
      </c>
      <c r="M137">
        <v>0.8357000000000001</v>
      </c>
      <c r="N137">
        <v>0.5219333333333335</v>
      </c>
      <c r="O137">
        <v>0.45536666666666664</v>
      </c>
      <c r="P137">
        <v>0.7555666666666667</v>
      </c>
      <c r="Q137">
        <v>0.7064</v>
      </c>
    </row>
    <row r="139" ht="15.75">
      <c r="B139" s="5" t="s">
        <v>123</v>
      </c>
    </row>
    <row r="140" spans="2:17" ht="15.75">
      <c r="B140" t="s">
        <v>145</v>
      </c>
      <c r="C140" t="s">
        <v>144</v>
      </c>
      <c r="D140" t="s">
        <v>143</v>
      </c>
      <c r="E140" t="s">
        <v>142</v>
      </c>
      <c r="F140" t="s">
        <v>141</v>
      </c>
      <c r="G140" t="s">
        <v>140</v>
      </c>
      <c r="H140" t="s">
        <v>139</v>
      </c>
      <c r="I140" t="s">
        <v>138</v>
      </c>
      <c r="J140" t="s">
        <v>137</v>
      </c>
      <c r="K140" t="s">
        <v>136</v>
      </c>
      <c r="L140" t="s">
        <v>135</v>
      </c>
      <c r="M140" t="s">
        <v>134</v>
      </c>
      <c r="N140" t="s">
        <v>133</v>
      </c>
      <c r="O140" t="s">
        <v>132</v>
      </c>
      <c r="P140" t="s">
        <v>131</v>
      </c>
      <c r="Q140" t="s">
        <v>130</v>
      </c>
    </row>
    <row r="141" spans="1:17" ht="15.75">
      <c r="A141">
        <v>0</v>
      </c>
      <c r="B141">
        <v>0.09536666666666666</v>
      </c>
      <c r="C141">
        <v>0.09699999999999999</v>
      </c>
      <c r="D141">
        <v>0.07786666666666667</v>
      </c>
      <c r="E141">
        <v>0.08646666666666665</v>
      </c>
      <c r="F141">
        <v>0.0881</v>
      </c>
      <c r="G141">
        <v>0.09943333333333333</v>
      </c>
      <c r="H141">
        <v>0.0853</v>
      </c>
      <c r="I141">
        <v>0.0847</v>
      </c>
      <c r="J141">
        <v>0.09650000000000002</v>
      </c>
      <c r="K141">
        <v>0.13149999999999998</v>
      </c>
      <c r="L141">
        <v>0.1057</v>
      </c>
      <c r="M141">
        <v>0.13549999999999998</v>
      </c>
      <c r="N141">
        <v>0.11026666666666667</v>
      </c>
      <c r="O141">
        <v>0.08466666666666667</v>
      </c>
      <c r="P141">
        <v>0.10643333333333334</v>
      </c>
      <c r="Q141">
        <v>0.09956666666666668</v>
      </c>
    </row>
    <row r="142" spans="1:17" ht="15.75">
      <c r="A142">
        <v>1</v>
      </c>
      <c r="B142">
        <v>0.10813333333333332</v>
      </c>
      <c r="C142">
        <v>0.11143333333333334</v>
      </c>
      <c r="D142">
        <v>0.09016666666666666</v>
      </c>
      <c r="E142">
        <v>0.09386666666666665</v>
      </c>
      <c r="F142">
        <v>0.09666666666666668</v>
      </c>
      <c r="G142">
        <v>0.11516666666666665</v>
      </c>
      <c r="H142">
        <v>0.09616666666666666</v>
      </c>
      <c r="I142">
        <v>0.09646666666666666</v>
      </c>
      <c r="J142">
        <v>0.11713333333333333</v>
      </c>
      <c r="K142">
        <v>0.14673333333333335</v>
      </c>
      <c r="L142">
        <v>0.11753333333333332</v>
      </c>
      <c r="M142">
        <v>0.16149999999999998</v>
      </c>
      <c r="N142">
        <v>0.12316666666666666</v>
      </c>
      <c r="O142">
        <v>0.09349999999999999</v>
      </c>
      <c r="P142">
        <v>0.12419999999999999</v>
      </c>
      <c r="Q142">
        <v>0.1174</v>
      </c>
    </row>
    <row r="143" spans="1:17" ht="15.75">
      <c r="A143">
        <v>2</v>
      </c>
      <c r="B143">
        <v>0.12190000000000001</v>
      </c>
      <c r="C143">
        <v>0.12803333333333333</v>
      </c>
      <c r="D143">
        <v>0.10356666666666665</v>
      </c>
      <c r="E143">
        <v>0.10136666666666667</v>
      </c>
      <c r="F143">
        <v>0.10606666666666668</v>
      </c>
      <c r="G143">
        <v>0.1318</v>
      </c>
      <c r="H143">
        <v>0.10786666666666667</v>
      </c>
      <c r="I143">
        <v>0.1099</v>
      </c>
      <c r="J143">
        <v>0.13926666666666665</v>
      </c>
      <c r="K143">
        <v>0.1626</v>
      </c>
      <c r="L143">
        <v>0.12990000000000002</v>
      </c>
      <c r="M143">
        <v>0.1880666666666667</v>
      </c>
      <c r="N143">
        <v>0.13670000000000002</v>
      </c>
      <c r="O143">
        <v>0.10213333333333334</v>
      </c>
      <c r="P143">
        <v>0.14286666666666667</v>
      </c>
      <c r="Q143">
        <v>0.13893333333333333</v>
      </c>
    </row>
    <row r="144" spans="1:17" ht="15.75">
      <c r="A144">
        <v>3</v>
      </c>
      <c r="B144">
        <v>0.13660000000000003</v>
      </c>
      <c r="C144">
        <v>0.1462</v>
      </c>
      <c r="D144">
        <v>0.11906666666666667</v>
      </c>
      <c r="E144">
        <v>0.11</v>
      </c>
      <c r="F144">
        <v>0.11573333333333334</v>
      </c>
      <c r="G144">
        <v>0.14893333333333333</v>
      </c>
      <c r="H144">
        <v>0.11976666666666667</v>
      </c>
      <c r="I144">
        <v>0.12326666666666668</v>
      </c>
      <c r="J144">
        <v>0.1618333333333333</v>
      </c>
      <c r="K144">
        <v>0.1784</v>
      </c>
      <c r="L144">
        <v>0.14303333333333335</v>
      </c>
      <c r="M144">
        <v>0.2161</v>
      </c>
      <c r="N144">
        <v>0.15093333333333334</v>
      </c>
      <c r="O144">
        <v>0.1118</v>
      </c>
      <c r="P144">
        <v>0.16253333333333334</v>
      </c>
      <c r="Q144">
        <v>0.16056666666666666</v>
      </c>
    </row>
    <row r="145" spans="1:17" ht="15.75">
      <c r="A145">
        <v>4</v>
      </c>
      <c r="B145">
        <v>0.15176666666666666</v>
      </c>
      <c r="C145">
        <v>0.16516666666666668</v>
      </c>
      <c r="D145">
        <v>0.13570000000000002</v>
      </c>
      <c r="E145">
        <v>0.1188</v>
      </c>
      <c r="F145">
        <v>0.12639999999999998</v>
      </c>
      <c r="G145">
        <v>0.167</v>
      </c>
      <c r="H145">
        <v>0.13219999999999998</v>
      </c>
      <c r="I145">
        <v>0.13743333333333332</v>
      </c>
      <c r="J145">
        <v>0.18516666666666667</v>
      </c>
      <c r="K145">
        <v>0.1946</v>
      </c>
      <c r="L145">
        <v>0.15603333333333336</v>
      </c>
      <c r="M145">
        <v>0.24533333333333332</v>
      </c>
      <c r="N145">
        <v>0.16596666666666665</v>
      </c>
      <c r="O145">
        <v>0.12190000000000001</v>
      </c>
      <c r="P145">
        <v>0.1829333333333333</v>
      </c>
      <c r="Q145">
        <v>0.18353333333333333</v>
      </c>
    </row>
    <row r="146" spans="1:17" ht="15.75">
      <c r="A146">
        <v>5</v>
      </c>
      <c r="B146">
        <v>0.16786666666666664</v>
      </c>
      <c r="C146">
        <v>0.18506666666666663</v>
      </c>
      <c r="D146">
        <v>0.15246666666666667</v>
      </c>
      <c r="E146">
        <v>0.12786666666666666</v>
      </c>
      <c r="F146">
        <v>0.1366666666666667</v>
      </c>
      <c r="G146">
        <v>0.18533333333333335</v>
      </c>
      <c r="H146">
        <v>0.1451</v>
      </c>
      <c r="I146">
        <v>0.15180000000000002</v>
      </c>
      <c r="J146">
        <v>0.20973333333333333</v>
      </c>
      <c r="K146">
        <v>0.21066666666666667</v>
      </c>
      <c r="L146">
        <v>0.17013333333333333</v>
      </c>
      <c r="M146">
        <v>0.27563333333333334</v>
      </c>
      <c r="N146">
        <v>0.18169999999999997</v>
      </c>
      <c r="O146">
        <v>0.13216666666666668</v>
      </c>
      <c r="P146">
        <v>0.20323333333333335</v>
      </c>
      <c r="Q146">
        <v>0.20723333333333335</v>
      </c>
    </row>
    <row r="147" spans="1:17" ht="15.75">
      <c r="A147">
        <v>6</v>
      </c>
      <c r="B147">
        <v>0.18456666666666666</v>
      </c>
      <c r="C147">
        <v>0.20543333333333333</v>
      </c>
      <c r="D147">
        <v>0.17066666666666666</v>
      </c>
      <c r="E147">
        <v>0.13736666666666666</v>
      </c>
      <c r="F147">
        <v>0.14773333333333336</v>
      </c>
      <c r="G147">
        <v>0.20423333333333335</v>
      </c>
      <c r="H147">
        <v>0.15836666666666666</v>
      </c>
      <c r="I147">
        <v>0.16626666666666667</v>
      </c>
      <c r="J147">
        <v>0.23426666666666665</v>
      </c>
      <c r="K147">
        <v>0.22666666666666666</v>
      </c>
      <c r="L147">
        <v>0.18423333333333333</v>
      </c>
      <c r="M147">
        <v>0.30596666666666666</v>
      </c>
      <c r="N147">
        <v>0.19756666666666667</v>
      </c>
      <c r="O147">
        <v>0.14296666666666666</v>
      </c>
      <c r="P147">
        <v>0.2248</v>
      </c>
      <c r="Q147">
        <v>0.23216666666666666</v>
      </c>
    </row>
    <row r="148" spans="1:17" ht="15.75">
      <c r="A148">
        <v>7</v>
      </c>
      <c r="B148">
        <v>0.2016</v>
      </c>
      <c r="C148">
        <v>0.22673333333333334</v>
      </c>
      <c r="D148">
        <v>0.18923333333333334</v>
      </c>
      <c r="E148">
        <v>0.1474</v>
      </c>
      <c r="F148">
        <v>0.15916666666666665</v>
      </c>
      <c r="G148">
        <v>0.2232333333333333</v>
      </c>
      <c r="H148">
        <v>0.17203333333333334</v>
      </c>
      <c r="I148">
        <v>0.18073333333333333</v>
      </c>
      <c r="J148">
        <v>0.25976666666666665</v>
      </c>
      <c r="K148">
        <v>0.24289999999999998</v>
      </c>
      <c r="L148">
        <v>0.1987</v>
      </c>
      <c r="M148">
        <v>0.33713333333333334</v>
      </c>
      <c r="N148">
        <v>0.2144</v>
      </c>
      <c r="O148">
        <v>0.15423333333333333</v>
      </c>
      <c r="P148">
        <v>0.2463</v>
      </c>
      <c r="Q148">
        <v>0.2568</v>
      </c>
    </row>
    <row r="149" spans="1:17" ht="15.75">
      <c r="A149">
        <v>8</v>
      </c>
      <c r="B149">
        <v>0.21873333333333334</v>
      </c>
      <c r="C149">
        <v>0.24773333333333333</v>
      </c>
      <c r="D149">
        <v>0.20736666666666667</v>
      </c>
      <c r="E149">
        <v>0.15763333333333332</v>
      </c>
      <c r="F149">
        <v>0.17096666666666668</v>
      </c>
      <c r="G149">
        <v>0.2424666666666667</v>
      </c>
      <c r="H149">
        <v>0.1857333333333333</v>
      </c>
      <c r="I149">
        <v>0.19610000000000002</v>
      </c>
      <c r="J149">
        <v>0.2845333333333333</v>
      </c>
      <c r="K149">
        <v>0.2586333333333333</v>
      </c>
      <c r="L149">
        <v>0.2136</v>
      </c>
      <c r="M149">
        <v>0.3686</v>
      </c>
      <c r="N149">
        <v>0.2313333333333333</v>
      </c>
      <c r="O149">
        <v>0.16576666666666665</v>
      </c>
      <c r="P149">
        <v>0.2686</v>
      </c>
      <c r="Q149">
        <v>0.2833333333333333</v>
      </c>
    </row>
    <row r="150" spans="1:17" ht="15.75">
      <c r="A150">
        <v>9</v>
      </c>
      <c r="B150">
        <v>0.23606666666666667</v>
      </c>
      <c r="C150">
        <v>0.2689</v>
      </c>
      <c r="D150">
        <v>0.22646666666666668</v>
      </c>
      <c r="E150">
        <v>0.16846666666666665</v>
      </c>
      <c r="F150">
        <v>0.18306666666666668</v>
      </c>
      <c r="G150">
        <v>0.26053333333333334</v>
      </c>
      <c r="H150">
        <v>0.20023333333333335</v>
      </c>
      <c r="I150">
        <v>0.21263333333333334</v>
      </c>
      <c r="J150">
        <v>0.31029999999999996</v>
      </c>
      <c r="K150">
        <v>0.27449999999999997</v>
      </c>
      <c r="L150">
        <v>0.22913333333333333</v>
      </c>
      <c r="M150">
        <v>0.3999333333333333</v>
      </c>
      <c r="N150">
        <v>0.24873333333333333</v>
      </c>
      <c r="O150">
        <v>0.17726666666666666</v>
      </c>
      <c r="P150">
        <v>0.2908</v>
      </c>
      <c r="Q150">
        <v>0.30959999999999993</v>
      </c>
    </row>
    <row r="151" spans="1:17" ht="15.75">
      <c r="A151">
        <v>10</v>
      </c>
      <c r="B151">
        <v>0.25353333333333333</v>
      </c>
      <c r="C151">
        <v>0.2901333333333333</v>
      </c>
      <c r="D151">
        <v>0.24616666666666664</v>
      </c>
      <c r="E151">
        <v>0.17936666666666667</v>
      </c>
      <c r="F151">
        <v>0.19540000000000002</v>
      </c>
      <c r="G151">
        <v>0.28030000000000005</v>
      </c>
      <c r="H151">
        <v>0.2147</v>
      </c>
      <c r="I151">
        <v>0.2282666666666667</v>
      </c>
      <c r="J151">
        <v>0.33636666666666665</v>
      </c>
      <c r="K151">
        <v>0.2898</v>
      </c>
      <c r="L151">
        <v>0.2447</v>
      </c>
      <c r="M151">
        <v>0.4304666666666666</v>
      </c>
      <c r="N151">
        <v>0.26586666666666664</v>
      </c>
      <c r="O151">
        <v>0.1893</v>
      </c>
      <c r="P151">
        <v>0.31329999999999997</v>
      </c>
      <c r="Q151">
        <v>0.33569999999999994</v>
      </c>
    </row>
    <row r="152" spans="1:17" ht="15.75">
      <c r="A152">
        <v>11</v>
      </c>
      <c r="B152">
        <v>0.27086666666666664</v>
      </c>
      <c r="C152">
        <v>0.3113000000000001</v>
      </c>
      <c r="D152">
        <v>0.2661</v>
      </c>
      <c r="E152">
        <v>0.19003333333333336</v>
      </c>
      <c r="F152">
        <v>0.20789999999999997</v>
      </c>
      <c r="G152">
        <v>0.30036666666666667</v>
      </c>
      <c r="H152">
        <v>0.22953333333333334</v>
      </c>
      <c r="I152">
        <v>0.24283333333333335</v>
      </c>
      <c r="J152">
        <v>0.36133333333333334</v>
      </c>
      <c r="K152">
        <v>0.30483333333333335</v>
      </c>
      <c r="L152">
        <v>0.2603333333333333</v>
      </c>
      <c r="M152">
        <v>0.46256666666666674</v>
      </c>
      <c r="N152">
        <v>0.2838333333333333</v>
      </c>
      <c r="O152">
        <v>0.20153333333333334</v>
      </c>
      <c r="P152">
        <v>0.3350666666666667</v>
      </c>
      <c r="Q152">
        <v>0.3631</v>
      </c>
    </row>
    <row r="153" spans="1:17" ht="15.75">
      <c r="A153">
        <v>12</v>
      </c>
      <c r="B153">
        <v>0.2879666666666667</v>
      </c>
      <c r="C153">
        <v>0.3315666666666666</v>
      </c>
      <c r="D153">
        <v>0.2859333333333334</v>
      </c>
      <c r="E153">
        <v>0.2008</v>
      </c>
      <c r="F153">
        <v>0.22096666666666667</v>
      </c>
      <c r="G153">
        <v>0.3203666666666667</v>
      </c>
      <c r="H153">
        <v>0.2449</v>
      </c>
      <c r="I153">
        <v>0.2594666666666667</v>
      </c>
      <c r="J153">
        <v>0.3861666666666667</v>
      </c>
      <c r="K153">
        <v>0.3193</v>
      </c>
      <c r="L153">
        <v>0.27686666666666665</v>
      </c>
      <c r="M153">
        <v>0.4943333333333333</v>
      </c>
      <c r="N153">
        <v>0.3013333333333333</v>
      </c>
      <c r="O153">
        <v>0.21396666666666667</v>
      </c>
      <c r="P153">
        <v>0.35746666666666665</v>
      </c>
      <c r="Q153">
        <v>0.39043333333333335</v>
      </c>
    </row>
    <row r="154" spans="1:17" ht="15.75">
      <c r="A154">
        <v>13</v>
      </c>
      <c r="B154">
        <v>0.30529999999999996</v>
      </c>
      <c r="C154">
        <v>0.35189999999999994</v>
      </c>
      <c r="D154">
        <v>0.3045333333333333</v>
      </c>
      <c r="E154">
        <v>0.21230000000000002</v>
      </c>
      <c r="F154">
        <v>0.23376666666666668</v>
      </c>
      <c r="G154">
        <v>0.33993333333333337</v>
      </c>
      <c r="H154">
        <v>0.26026666666666665</v>
      </c>
      <c r="I154">
        <v>0.2744</v>
      </c>
      <c r="J154">
        <v>0.4119333333333333</v>
      </c>
      <c r="K154">
        <v>0.3332333333333333</v>
      </c>
      <c r="L154">
        <v>0.2932666666666667</v>
      </c>
      <c r="M154">
        <v>0.5247999999999999</v>
      </c>
      <c r="N154">
        <v>0.31983333333333336</v>
      </c>
      <c r="O154">
        <v>0.227</v>
      </c>
      <c r="P154">
        <v>0.37999999999999995</v>
      </c>
      <c r="Q154">
        <v>0.4175333333333333</v>
      </c>
    </row>
    <row r="155" spans="1:17" ht="15.75">
      <c r="A155">
        <v>14</v>
      </c>
      <c r="B155">
        <v>0.322</v>
      </c>
      <c r="C155">
        <v>0.37176666666666663</v>
      </c>
      <c r="D155">
        <v>0.3236</v>
      </c>
      <c r="E155">
        <v>0.22356666666666666</v>
      </c>
      <c r="F155">
        <v>0.24676666666666666</v>
      </c>
      <c r="G155">
        <v>0.3589333333333333</v>
      </c>
      <c r="H155">
        <v>0.27566666666666667</v>
      </c>
      <c r="I155">
        <v>0.2897666666666667</v>
      </c>
      <c r="J155">
        <v>0.4365333333333334</v>
      </c>
      <c r="K155">
        <v>0.34723333333333334</v>
      </c>
      <c r="L155">
        <v>0.3087666666666667</v>
      </c>
      <c r="M155">
        <v>0.5549666666666667</v>
      </c>
      <c r="N155">
        <v>0.33806666666666674</v>
      </c>
      <c r="O155">
        <v>0.23986666666666667</v>
      </c>
      <c r="P155">
        <v>0.4012</v>
      </c>
      <c r="Q155">
        <v>0.44436666666666663</v>
      </c>
    </row>
    <row r="156" spans="1:17" ht="15.75">
      <c r="A156">
        <v>15</v>
      </c>
      <c r="B156">
        <v>0.3377333333333333</v>
      </c>
      <c r="C156">
        <v>0.3905</v>
      </c>
      <c r="D156">
        <v>0.3417666666666667</v>
      </c>
      <c r="E156">
        <v>0.2352</v>
      </c>
      <c r="F156">
        <v>0.25956666666666667</v>
      </c>
      <c r="G156">
        <v>0.3778333333333334</v>
      </c>
      <c r="H156">
        <v>0.2929</v>
      </c>
      <c r="I156">
        <v>0.30496666666666666</v>
      </c>
      <c r="J156">
        <v>0.4606333333333334</v>
      </c>
      <c r="K156">
        <v>0.3608</v>
      </c>
      <c r="L156">
        <v>0.3261</v>
      </c>
      <c r="M156">
        <v>0.5840333333333333</v>
      </c>
      <c r="N156">
        <v>0.3560666666666667</v>
      </c>
      <c r="O156">
        <v>0.25333333333333335</v>
      </c>
      <c r="P156">
        <v>0.4223333333333333</v>
      </c>
      <c r="Q156">
        <v>0.4718333333333334</v>
      </c>
    </row>
    <row r="157" spans="1:17" ht="15.75">
      <c r="A157">
        <v>16</v>
      </c>
      <c r="B157">
        <v>0.35403333333333337</v>
      </c>
      <c r="C157">
        <v>0.40840000000000004</v>
      </c>
      <c r="D157">
        <v>0.36013333333333336</v>
      </c>
      <c r="E157">
        <v>0.24650000000000002</v>
      </c>
      <c r="F157">
        <v>0.27310000000000006</v>
      </c>
      <c r="G157">
        <v>0.3965666666666667</v>
      </c>
      <c r="H157">
        <v>0.3095666666666667</v>
      </c>
      <c r="I157">
        <v>0.32116666666666666</v>
      </c>
      <c r="J157">
        <v>0.48513333333333336</v>
      </c>
      <c r="K157">
        <v>0.373</v>
      </c>
      <c r="L157">
        <v>0.3425</v>
      </c>
      <c r="M157">
        <v>0.6134333333333334</v>
      </c>
      <c r="N157">
        <v>0.3744666666666667</v>
      </c>
      <c r="O157">
        <v>0.26676666666666665</v>
      </c>
      <c r="P157">
        <v>0.4438</v>
      </c>
      <c r="Q157">
        <v>0.49803333333333333</v>
      </c>
    </row>
    <row r="158" spans="1:17" ht="15.75">
      <c r="A158">
        <v>17</v>
      </c>
      <c r="B158">
        <v>0.3692333333333333</v>
      </c>
      <c r="C158">
        <v>0.42556666666666665</v>
      </c>
      <c r="D158">
        <v>0.3805</v>
      </c>
      <c r="E158">
        <v>0.2572</v>
      </c>
      <c r="F158">
        <v>0.28553333333333336</v>
      </c>
      <c r="G158">
        <v>0.41333333333333333</v>
      </c>
      <c r="H158">
        <v>0.32716666666666666</v>
      </c>
      <c r="I158">
        <v>0.3353</v>
      </c>
      <c r="J158">
        <v>0.5080666666666667</v>
      </c>
      <c r="K158">
        <v>0.38470000000000004</v>
      </c>
      <c r="L158">
        <v>0.3587666666666667</v>
      </c>
      <c r="M158">
        <v>0.6407333333333334</v>
      </c>
      <c r="N158">
        <v>0.3918</v>
      </c>
      <c r="O158">
        <v>0.2804333333333333</v>
      </c>
      <c r="P158">
        <v>0.46326666666666666</v>
      </c>
      <c r="Q158">
        <v>0.5244</v>
      </c>
    </row>
    <row r="159" spans="1:17" ht="15.75">
      <c r="A159">
        <v>18</v>
      </c>
      <c r="B159">
        <v>0.3838333333333333</v>
      </c>
      <c r="C159">
        <v>0.4418666666666667</v>
      </c>
      <c r="D159">
        <v>0.39926666666666666</v>
      </c>
      <c r="E159">
        <v>0.2684</v>
      </c>
      <c r="F159">
        <v>0.2992666666666666</v>
      </c>
      <c r="G159">
        <v>0.43146666666666667</v>
      </c>
      <c r="H159">
        <v>0.3446</v>
      </c>
      <c r="I159">
        <v>0.3503</v>
      </c>
      <c r="J159">
        <v>0.5305333333333334</v>
      </c>
      <c r="K159">
        <v>0.39690000000000003</v>
      </c>
      <c r="L159">
        <v>0.3753666666666667</v>
      </c>
      <c r="M159">
        <v>0.6690666666666667</v>
      </c>
      <c r="N159">
        <v>0.41006666666666663</v>
      </c>
      <c r="O159">
        <v>0.2944333333333333</v>
      </c>
      <c r="P159">
        <v>0.48360000000000003</v>
      </c>
      <c r="Q159">
        <v>0.5501</v>
      </c>
    </row>
    <row r="160" spans="1:17" ht="15.75">
      <c r="A160">
        <v>19</v>
      </c>
      <c r="B160">
        <v>0.3984666666666667</v>
      </c>
      <c r="C160">
        <v>0.4572</v>
      </c>
      <c r="D160">
        <v>0.4204333333333334</v>
      </c>
      <c r="E160">
        <v>0.28023333333333333</v>
      </c>
      <c r="F160">
        <v>0.31206666666666666</v>
      </c>
      <c r="G160">
        <v>0.4482333333333333</v>
      </c>
      <c r="H160">
        <v>0.3619333333333334</v>
      </c>
      <c r="I160">
        <v>0.36483333333333334</v>
      </c>
      <c r="J160">
        <v>0.5523</v>
      </c>
      <c r="K160">
        <v>0.40806666666666663</v>
      </c>
      <c r="L160">
        <v>0.3918333333333333</v>
      </c>
      <c r="M160">
        <v>0.6964</v>
      </c>
      <c r="N160">
        <v>0.4283666666666666</v>
      </c>
      <c r="O160">
        <v>0.3078666666666667</v>
      </c>
      <c r="P160">
        <v>0.5023333333333333</v>
      </c>
      <c r="Q160">
        <v>0.5768333333333334</v>
      </c>
    </row>
    <row r="161" spans="1:17" ht="15.75">
      <c r="A161">
        <v>20</v>
      </c>
      <c r="B161">
        <v>0.41176666666666667</v>
      </c>
      <c r="C161">
        <v>0.47323333333333334</v>
      </c>
      <c r="D161">
        <v>0.4411</v>
      </c>
      <c r="E161">
        <v>0.2909333333333333</v>
      </c>
      <c r="F161">
        <v>0.3248333333333333</v>
      </c>
      <c r="G161">
        <v>0.46423333333333333</v>
      </c>
      <c r="H161">
        <v>0.38079999999999997</v>
      </c>
      <c r="I161">
        <v>0.37953333333333333</v>
      </c>
      <c r="J161">
        <v>0.5735</v>
      </c>
      <c r="K161">
        <v>0.4192</v>
      </c>
      <c r="L161">
        <v>0.40890000000000004</v>
      </c>
      <c r="M161">
        <v>0.7216333333333332</v>
      </c>
      <c r="N161">
        <v>0.44589999999999996</v>
      </c>
      <c r="O161">
        <v>0.3219666666666667</v>
      </c>
      <c r="P161">
        <v>0.5202666666666667</v>
      </c>
      <c r="Q161">
        <v>0.6019333333333333</v>
      </c>
    </row>
    <row r="162" spans="1:17" ht="15.75">
      <c r="A162">
        <v>21</v>
      </c>
      <c r="B162">
        <v>0.42519999999999997</v>
      </c>
      <c r="C162">
        <v>0.4863666666666666</v>
      </c>
      <c r="D162">
        <v>0.4602333333333333</v>
      </c>
      <c r="E162">
        <v>0.30296666666666666</v>
      </c>
      <c r="F162">
        <v>0.33723333333333333</v>
      </c>
      <c r="G162">
        <v>0.48006666666666664</v>
      </c>
      <c r="H162">
        <v>0.3978333333333333</v>
      </c>
      <c r="I162">
        <v>0.39410000000000006</v>
      </c>
      <c r="J162">
        <v>0.5946333333333333</v>
      </c>
      <c r="K162">
        <v>0.4298666666666667</v>
      </c>
      <c r="L162">
        <v>0.4246666666666667</v>
      </c>
      <c r="M162">
        <v>0.7436666666666666</v>
      </c>
      <c r="N162">
        <v>0.46290000000000003</v>
      </c>
      <c r="O162">
        <v>0.3366</v>
      </c>
      <c r="P162">
        <v>0.5388999999999999</v>
      </c>
      <c r="Q162">
        <v>0.6267666666666667</v>
      </c>
    </row>
    <row r="163" spans="1:17" ht="15.75">
      <c r="A163">
        <v>22</v>
      </c>
      <c r="B163">
        <v>0.4382333333333333</v>
      </c>
      <c r="C163">
        <v>0.4998666666666667</v>
      </c>
      <c r="D163">
        <v>0.4803</v>
      </c>
      <c r="E163">
        <v>0.31370000000000003</v>
      </c>
      <c r="F163">
        <v>0.34946666666666665</v>
      </c>
      <c r="G163">
        <v>0.49540000000000006</v>
      </c>
      <c r="H163">
        <v>0.41503333333333337</v>
      </c>
      <c r="I163">
        <v>0.4074333333333333</v>
      </c>
      <c r="J163">
        <v>0.6155</v>
      </c>
      <c r="K163">
        <v>0.4402</v>
      </c>
      <c r="L163">
        <v>0.44050000000000006</v>
      </c>
      <c r="M163">
        <v>0.7678666666666666</v>
      </c>
      <c r="N163">
        <v>0.4797666666666667</v>
      </c>
      <c r="O163">
        <v>0.3501666666666667</v>
      </c>
      <c r="P163">
        <v>0.5567000000000001</v>
      </c>
      <c r="Q163">
        <v>0.6504666666666666</v>
      </c>
    </row>
    <row r="164" spans="1:17" ht="15.75">
      <c r="A164">
        <v>23</v>
      </c>
      <c r="B164">
        <v>0.45106666666666667</v>
      </c>
      <c r="C164">
        <v>0.5136</v>
      </c>
      <c r="D164">
        <v>0.5</v>
      </c>
      <c r="E164">
        <v>0.32503333333333334</v>
      </c>
      <c r="F164">
        <v>0.36210000000000003</v>
      </c>
      <c r="G164">
        <v>0.5103</v>
      </c>
      <c r="H164">
        <v>0.4326666666666667</v>
      </c>
      <c r="I164">
        <v>0.4201333333333333</v>
      </c>
      <c r="J164">
        <v>0.6345</v>
      </c>
      <c r="K164">
        <v>0.4496</v>
      </c>
      <c r="L164">
        <v>0.4565666666666666</v>
      </c>
      <c r="M164">
        <v>0.7924000000000001</v>
      </c>
      <c r="N164">
        <v>0.4967999999999999</v>
      </c>
      <c r="O164">
        <v>0.3660333333333334</v>
      </c>
      <c r="P164">
        <v>0.5720666666666666</v>
      </c>
      <c r="Q164">
        <v>0.6722666666666667</v>
      </c>
    </row>
    <row r="165" spans="1:17" ht="15.75">
      <c r="A165">
        <v>24</v>
      </c>
      <c r="B165">
        <v>0.4628666666666667</v>
      </c>
      <c r="C165">
        <v>0.5249333333333334</v>
      </c>
      <c r="D165">
        <v>0.5198</v>
      </c>
      <c r="E165">
        <v>0.3357666666666666</v>
      </c>
      <c r="F165">
        <v>0.3743666666666667</v>
      </c>
      <c r="G165">
        <v>0.5251</v>
      </c>
      <c r="H165">
        <v>0.4499333333333333</v>
      </c>
      <c r="I165">
        <v>0.4337333333333333</v>
      </c>
      <c r="J165">
        <v>0.6537666666666667</v>
      </c>
      <c r="K165">
        <v>0.4595666666666667</v>
      </c>
      <c r="L165">
        <v>0.47296666666666676</v>
      </c>
      <c r="M165">
        <v>0.8138</v>
      </c>
      <c r="N165">
        <v>0.5141333333333334</v>
      </c>
      <c r="O165">
        <v>0.3783</v>
      </c>
      <c r="P165">
        <v>0.5905</v>
      </c>
      <c r="Q165">
        <v>0.6965</v>
      </c>
    </row>
    <row r="166" spans="1:17" ht="15.75">
      <c r="A166">
        <v>25</v>
      </c>
      <c r="B166">
        <v>0.4757</v>
      </c>
      <c r="C166">
        <v>0.5361</v>
      </c>
      <c r="D166">
        <v>0.5406666666666666</v>
      </c>
      <c r="E166">
        <v>0.3474</v>
      </c>
      <c r="F166">
        <v>0.3861666666666667</v>
      </c>
      <c r="G166">
        <v>0.5380666666666666</v>
      </c>
      <c r="H166">
        <v>0.46769999999999995</v>
      </c>
      <c r="I166">
        <v>0.4472333333333333</v>
      </c>
      <c r="J166">
        <v>0.6715333333333334</v>
      </c>
      <c r="K166">
        <v>0.4691</v>
      </c>
      <c r="L166">
        <v>0.48923333333333324</v>
      </c>
      <c r="M166">
        <v>0.8343333333333334</v>
      </c>
      <c r="N166">
        <v>0.5293666666666667</v>
      </c>
      <c r="O166">
        <v>0.39263333333333333</v>
      </c>
      <c r="P166">
        <v>0.6049666666666668</v>
      </c>
      <c r="Q166">
        <v>0.7199</v>
      </c>
    </row>
    <row r="167" spans="1:17" ht="15.75">
      <c r="A167">
        <v>26</v>
      </c>
      <c r="B167">
        <v>0.48750000000000004</v>
      </c>
      <c r="C167">
        <v>0.5485000000000001</v>
      </c>
      <c r="D167">
        <v>0.5610333333333334</v>
      </c>
      <c r="E167">
        <v>0.35813333333333336</v>
      </c>
      <c r="F167">
        <v>0.3978333333333334</v>
      </c>
      <c r="G167">
        <v>0.552</v>
      </c>
      <c r="H167">
        <v>0.48560000000000003</v>
      </c>
      <c r="I167">
        <v>0.45940000000000003</v>
      </c>
      <c r="J167">
        <v>0.6894333333333332</v>
      </c>
      <c r="K167">
        <v>0.47813333333333335</v>
      </c>
      <c r="L167">
        <v>0.505</v>
      </c>
      <c r="M167">
        <v>0.8542333333333333</v>
      </c>
      <c r="N167">
        <v>0.5454666666666667</v>
      </c>
      <c r="O167">
        <v>0.40586666666666665</v>
      </c>
      <c r="P167">
        <v>0.6196333333333334</v>
      </c>
      <c r="Q167">
        <v>0.7446666666666667</v>
      </c>
    </row>
    <row r="168" spans="1:17" ht="15.75">
      <c r="A168">
        <v>27</v>
      </c>
      <c r="B168">
        <v>0.49973333333333336</v>
      </c>
      <c r="C168">
        <v>0.5619000000000001</v>
      </c>
      <c r="D168">
        <v>0.5806666666666667</v>
      </c>
      <c r="E168">
        <v>0.36843333333333333</v>
      </c>
      <c r="F168">
        <v>0.4096333333333333</v>
      </c>
      <c r="G168">
        <v>0.5677</v>
      </c>
      <c r="H168">
        <v>0.5029333333333333</v>
      </c>
      <c r="I168">
        <v>0.47153333333333336</v>
      </c>
      <c r="J168">
        <v>0.7067</v>
      </c>
      <c r="K168">
        <v>0.48783333333333334</v>
      </c>
      <c r="L168">
        <v>0.5197333333333334</v>
      </c>
      <c r="M168">
        <v>0.8728333333333333</v>
      </c>
      <c r="N168">
        <v>0.5603333333333333</v>
      </c>
      <c r="O168">
        <v>0.4203666666666666</v>
      </c>
      <c r="P168">
        <v>0.6347666666666667</v>
      </c>
      <c r="Q168">
        <v>0.7644666666666667</v>
      </c>
    </row>
    <row r="169" spans="1:17" ht="15.75">
      <c r="A169">
        <v>28</v>
      </c>
      <c r="B169">
        <v>0.5118333333333333</v>
      </c>
      <c r="C169">
        <v>0.5733</v>
      </c>
      <c r="D169">
        <v>0.6010666666666666</v>
      </c>
      <c r="E169">
        <v>0.37966666666666665</v>
      </c>
      <c r="F169">
        <v>0.42110000000000003</v>
      </c>
      <c r="G169">
        <v>0.5817</v>
      </c>
      <c r="H169">
        <v>0.5221</v>
      </c>
      <c r="I169">
        <v>0.4831666666666667</v>
      </c>
      <c r="J169">
        <v>0.7240000000000001</v>
      </c>
      <c r="K169">
        <v>0.4969666666666666</v>
      </c>
      <c r="L169">
        <v>0.5368</v>
      </c>
      <c r="M169">
        <v>0.8890333333333333</v>
      </c>
      <c r="N169">
        <v>0.5772</v>
      </c>
      <c r="O169">
        <v>0.43516666666666665</v>
      </c>
      <c r="P169">
        <v>0.6482333333333333</v>
      </c>
      <c r="Q169">
        <v>0.7852</v>
      </c>
    </row>
    <row r="170" spans="1:17" ht="15.75">
      <c r="A170">
        <v>29</v>
      </c>
      <c r="B170">
        <v>0.5237666666666666</v>
      </c>
      <c r="C170">
        <v>0.5849000000000001</v>
      </c>
      <c r="D170">
        <v>0.6203666666666666</v>
      </c>
      <c r="E170">
        <v>0.3902333333333334</v>
      </c>
      <c r="F170">
        <v>0.4321333333333333</v>
      </c>
      <c r="G170">
        <v>0.5952000000000001</v>
      </c>
      <c r="H170">
        <v>0.5396</v>
      </c>
      <c r="I170">
        <v>0.49523333333333336</v>
      </c>
      <c r="J170">
        <v>0.7414</v>
      </c>
      <c r="K170">
        <v>0.5066666666666667</v>
      </c>
      <c r="L170">
        <v>0.5517333333333334</v>
      </c>
      <c r="M170">
        <v>0.9076666666666666</v>
      </c>
      <c r="N170">
        <v>0.5918333333333333</v>
      </c>
      <c r="O170">
        <v>0.4485666666666666</v>
      </c>
      <c r="P170">
        <v>0.6625666666666666</v>
      </c>
      <c r="Q170">
        <v>0.8059666666666668</v>
      </c>
    </row>
    <row r="171" spans="1:17" ht="15.75">
      <c r="A171">
        <v>30</v>
      </c>
      <c r="B171">
        <v>0.5346666666666667</v>
      </c>
      <c r="C171">
        <v>0.5961333333333333</v>
      </c>
      <c r="D171">
        <v>0.6400666666666667</v>
      </c>
      <c r="E171">
        <v>0.40149999999999997</v>
      </c>
      <c r="F171">
        <v>0.4431</v>
      </c>
      <c r="G171">
        <v>0.6066999999999999</v>
      </c>
      <c r="H171">
        <v>0.5564</v>
      </c>
      <c r="I171">
        <v>0.5063</v>
      </c>
      <c r="J171">
        <v>0.7557</v>
      </c>
      <c r="K171">
        <v>0.5150333333333333</v>
      </c>
      <c r="L171">
        <v>0.5669666666666666</v>
      </c>
      <c r="M171">
        <v>0.9237333333333333</v>
      </c>
      <c r="N171">
        <v>0.6089666666666667</v>
      </c>
      <c r="O171">
        <v>0.46180000000000004</v>
      </c>
      <c r="P171">
        <v>0.6752666666666666</v>
      </c>
      <c r="Q171">
        <v>0.8243</v>
      </c>
    </row>
    <row r="176" spans="2:9" ht="15.75">
      <c r="B176" s="5" t="s">
        <v>129</v>
      </c>
      <c r="I176" s="5" t="s">
        <v>128</v>
      </c>
    </row>
    <row r="177" spans="2:13" ht="15.75">
      <c r="B177" t="s">
        <v>127</v>
      </c>
      <c r="C177" t="s">
        <v>126</v>
      </c>
      <c r="D177" t="s">
        <v>125</v>
      </c>
      <c r="E177" t="s">
        <v>124</v>
      </c>
      <c r="F177" t="s">
        <v>123</v>
      </c>
      <c r="I177" t="s">
        <v>127</v>
      </c>
      <c r="J177" t="s">
        <v>126</v>
      </c>
      <c r="K177" t="s">
        <v>125</v>
      </c>
      <c r="L177" t="s">
        <v>124</v>
      </c>
      <c r="M177" t="s">
        <v>123</v>
      </c>
    </row>
    <row r="178" spans="1:13" ht="15.75">
      <c r="A178">
        <v>0</v>
      </c>
      <c r="B178">
        <f aca="true" t="shared" si="0" ref="B178:B208">AVERAGE(B5:Q5)</f>
        <v>0.08724583333333336</v>
      </c>
      <c r="C178">
        <f aca="true" t="shared" si="1" ref="C178:C208">AVERAGE(B39:Q39)</f>
        <v>0.09076875000000001</v>
      </c>
      <c r="D178">
        <f aca="true" t="shared" si="2" ref="D178:D208">AVERAGE(B73:Q73)</f>
        <v>0.09304166666666668</v>
      </c>
      <c r="E178">
        <f aca="true" t="shared" si="3" ref="E178:E208">AVERAGE(B107:Q107)</f>
        <v>0.09946875</v>
      </c>
      <c r="F178">
        <f aca="true" t="shared" si="4" ref="F178:F208">AVERAGE(B141:Q141)</f>
        <v>0.09902291666666667</v>
      </c>
      <c r="H178">
        <v>0</v>
      </c>
      <c r="I178">
        <f aca="true" t="shared" si="5" ref="I178:I208">STDEV(B5:Q5)</f>
        <v>0.02021422628854349</v>
      </c>
      <c r="J178">
        <f aca="true" t="shared" si="6" ref="J178:J208">STDEV(B39:Q39)</f>
        <v>0.00849735007713189</v>
      </c>
      <c r="K178">
        <f aca="true" t="shared" si="7" ref="K178:K208">STDEV(B73:Q73)</f>
        <v>0.007887641528929219</v>
      </c>
      <c r="L178">
        <f aca="true" t="shared" si="8" ref="L178:L208">STDEV(B107:Q107)</f>
        <v>0.015283956578834688</v>
      </c>
      <c r="M178">
        <f aca="true" t="shared" si="9" ref="M178:M208">STDEV(B141:Q141)</f>
        <v>0.01624740078927723</v>
      </c>
    </row>
    <row r="179" spans="1:13" ht="15.75">
      <c r="A179">
        <v>1</v>
      </c>
      <c r="B179">
        <f t="shared" si="0"/>
        <v>0.09030833333333334</v>
      </c>
      <c r="C179">
        <f t="shared" si="1"/>
        <v>0.10042083333333332</v>
      </c>
      <c r="D179">
        <f t="shared" si="2"/>
        <v>0.10196458333333333</v>
      </c>
      <c r="E179">
        <f t="shared" si="3"/>
        <v>0.11361249999999998</v>
      </c>
      <c r="F179">
        <f t="shared" si="4"/>
        <v>0.11307708333333331</v>
      </c>
      <c r="H179">
        <v>1</v>
      </c>
      <c r="I179">
        <f t="shared" si="5"/>
        <v>0.022281580168713698</v>
      </c>
      <c r="J179">
        <f t="shared" si="6"/>
        <v>0.012009014361134246</v>
      </c>
      <c r="K179">
        <f t="shared" si="7"/>
        <v>0.011330126793118803</v>
      </c>
      <c r="L179">
        <f t="shared" si="8"/>
        <v>0.01787973765239644</v>
      </c>
      <c r="M179">
        <f t="shared" si="9"/>
        <v>0.019829117082191657</v>
      </c>
    </row>
    <row r="180" spans="1:13" ht="15.75">
      <c r="A180">
        <v>2</v>
      </c>
      <c r="B180">
        <f t="shared" si="0"/>
        <v>0.10172916666666668</v>
      </c>
      <c r="C180">
        <f t="shared" si="1"/>
        <v>0.11316458333333335</v>
      </c>
      <c r="D180">
        <f t="shared" si="2"/>
        <v>0.11450416666666666</v>
      </c>
      <c r="E180">
        <f t="shared" si="3"/>
        <v>0.12848333333333328</v>
      </c>
      <c r="F180">
        <f t="shared" si="4"/>
        <v>0.12818541666666666</v>
      </c>
      <c r="H180">
        <v>2</v>
      </c>
      <c r="I180">
        <f t="shared" si="5"/>
        <v>0.02520264793554361</v>
      </c>
      <c r="J180">
        <f t="shared" si="6"/>
        <v>0.01457497840033963</v>
      </c>
      <c r="K180">
        <f t="shared" si="7"/>
        <v>0.01327038404088572</v>
      </c>
      <c r="L180">
        <f t="shared" si="8"/>
        <v>0.02107939137500787</v>
      </c>
      <c r="M180">
        <f t="shared" si="9"/>
        <v>0.02393393366238734</v>
      </c>
    </row>
    <row r="181" spans="1:13" ht="15.75">
      <c r="A181">
        <v>3</v>
      </c>
      <c r="B181">
        <f t="shared" si="0"/>
        <v>0.11592499999999999</v>
      </c>
      <c r="C181">
        <f t="shared" si="1"/>
        <v>0.12703333333333333</v>
      </c>
      <c r="D181">
        <f t="shared" si="2"/>
        <v>0.12792291666666666</v>
      </c>
      <c r="E181">
        <f t="shared" si="3"/>
        <v>0.14425625000000003</v>
      </c>
      <c r="F181">
        <f t="shared" si="4"/>
        <v>0.14404791666666664</v>
      </c>
      <c r="H181">
        <v>3</v>
      </c>
      <c r="I181">
        <f t="shared" si="5"/>
        <v>0.027831978676282444</v>
      </c>
      <c r="J181">
        <f t="shared" si="6"/>
        <v>0.017606177367091434</v>
      </c>
      <c r="K181">
        <f t="shared" si="7"/>
        <v>0.015584682502499203</v>
      </c>
      <c r="L181">
        <f t="shared" si="8"/>
        <v>0.024703707080487056</v>
      </c>
      <c r="M181">
        <f t="shared" si="9"/>
        <v>0.028379904128332575</v>
      </c>
    </row>
    <row r="182" spans="1:13" ht="15.75">
      <c r="A182">
        <v>4</v>
      </c>
      <c r="B182">
        <f t="shared" si="0"/>
        <v>0.13119583333333334</v>
      </c>
      <c r="C182">
        <f t="shared" si="1"/>
        <v>0.14133958333333332</v>
      </c>
      <c r="D182">
        <f t="shared" si="2"/>
        <v>0.14191875</v>
      </c>
      <c r="E182">
        <f t="shared" si="3"/>
        <v>0.16072499999999998</v>
      </c>
      <c r="F182">
        <f t="shared" si="4"/>
        <v>0.16062083333333332</v>
      </c>
      <c r="H182">
        <v>4</v>
      </c>
      <c r="I182">
        <f t="shared" si="5"/>
        <v>0.03084043011421249</v>
      </c>
      <c r="J182">
        <f t="shared" si="6"/>
        <v>0.020362511737486048</v>
      </c>
      <c r="K182">
        <f t="shared" si="7"/>
        <v>0.018224249082736746</v>
      </c>
      <c r="L182">
        <f t="shared" si="8"/>
        <v>0.02873775810220324</v>
      </c>
      <c r="M182">
        <f t="shared" si="9"/>
        <v>0.03319769040382406</v>
      </c>
    </row>
    <row r="183" spans="1:13" ht="15.75">
      <c r="A183">
        <v>5</v>
      </c>
      <c r="B183">
        <f t="shared" si="0"/>
        <v>0.14759791666666666</v>
      </c>
      <c r="C183">
        <f t="shared" si="1"/>
        <v>0.15638333333333335</v>
      </c>
      <c r="D183">
        <f t="shared" si="2"/>
        <v>0.1564666666666667</v>
      </c>
      <c r="E183">
        <f t="shared" si="3"/>
        <v>0.17761666666666667</v>
      </c>
      <c r="F183">
        <f t="shared" si="4"/>
        <v>0.17766666666666667</v>
      </c>
      <c r="H183">
        <v>5</v>
      </c>
      <c r="I183">
        <f t="shared" si="5"/>
        <v>0.03432940531737255</v>
      </c>
      <c r="J183">
        <f t="shared" si="6"/>
        <v>0.02373434766871114</v>
      </c>
      <c r="K183">
        <f t="shared" si="7"/>
        <v>0.021076674837891628</v>
      </c>
      <c r="L183">
        <f t="shared" si="8"/>
        <v>0.03288350706717628</v>
      </c>
      <c r="M183">
        <f t="shared" si="9"/>
        <v>0.038402413118622254</v>
      </c>
    </row>
    <row r="184" spans="1:13" ht="15.75">
      <c r="A184">
        <v>6</v>
      </c>
      <c r="B184">
        <f t="shared" si="0"/>
        <v>0.16483124999999998</v>
      </c>
      <c r="C184">
        <f t="shared" si="1"/>
        <v>0.17214583333333333</v>
      </c>
      <c r="D184">
        <f t="shared" si="2"/>
        <v>0.17153333333333334</v>
      </c>
      <c r="E184">
        <f t="shared" si="3"/>
        <v>0.19523749999999998</v>
      </c>
      <c r="F184">
        <f t="shared" si="4"/>
        <v>0.19520416666666662</v>
      </c>
      <c r="H184">
        <v>6</v>
      </c>
      <c r="I184">
        <f t="shared" si="5"/>
        <v>0.03818548389840777</v>
      </c>
      <c r="J184">
        <f t="shared" si="6"/>
        <v>0.027376534626357443</v>
      </c>
      <c r="K184">
        <f t="shared" si="7"/>
        <v>0.02424331904914254</v>
      </c>
      <c r="L184">
        <f t="shared" si="8"/>
        <v>0.037531170008703776</v>
      </c>
      <c r="M184">
        <f t="shared" si="9"/>
        <v>0.043646595684140484</v>
      </c>
    </row>
    <row r="185" spans="1:13" ht="15.75">
      <c r="A185">
        <v>7</v>
      </c>
      <c r="B185">
        <f t="shared" si="0"/>
        <v>0.18285208333333333</v>
      </c>
      <c r="C185">
        <f t="shared" si="1"/>
        <v>0.18828958333333332</v>
      </c>
      <c r="D185">
        <f t="shared" si="2"/>
        <v>0.1869166666666667</v>
      </c>
      <c r="E185">
        <f t="shared" si="3"/>
        <v>0.21323958333333332</v>
      </c>
      <c r="F185">
        <f t="shared" si="4"/>
        <v>0.21314791666666671</v>
      </c>
      <c r="H185">
        <v>7</v>
      </c>
      <c r="I185">
        <f t="shared" si="5"/>
        <v>0.04229359984634747</v>
      </c>
      <c r="J185">
        <f t="shared" si="6"/>
        <v>0.031148912872653523</v>
      </c>
      <c r="K185">
        <f t="shared" si="7"/>
        <v>0.027484201522571465</v>
      </c>
      <c r="L185">
        <f t="shared" si="8"/>
        <v>0.04208155260258882</v>
      </c>
      <c r="M185">
        <f t="shared" si="9"/>
        <v>0.049048343451846985</v>
      </c>
    </row>
    <row r="186" spans="1:13" ht="15.75">
      <c r="A186">
        <v>8</v>
      </c>
      <c r="B186">
        <f t="shared" si="0"/>
        <v>0.20156041666666666</v>
      </c>
      <c r="C186">
        <f t="shared" si="1"/>
        <v>0.2048708333333333</v>
      </c>
      <c r="D186">
        <f t="shared" si="2"/>
        <v>0.20288958333333332</v>
      </c>
      <c r="E186">
        <f t="shared" si="3"/>
        <v>0.23159375000000001</v>
      </c>
      <c r="F186">
        <f t="shared" si="4"/>
        <v>0.2313208333333333</v>
      </c>
      <c r="H186">
        <v>8</v>
      </c>
      <c r="I186">
        <f t="shared" si="5"/>
        <v>0.04684662005081257</v>
      </c>
      <c r="J186">
        <f t="shared" si="6"/>
        <v>0.034835930525185806</v>
      </c>
      <c r="K186">
        <f t="shared" si="7"/>
        <v>0.030796968871411305</v>
      </c>
      <c r="L186">
        <f t="shared" si="8"/>
        <v>0.046754628558749706</v>
      </c>
      <c r="M186">
        <f t="shared" si="9"/>
        <v>0.0545567429719161</v>
      </c>
    </row>
    <row r="187" spans="1:13" ht="15.75">
      <c r="A187">
        <v>9</v>
      </c>
      <c r="B187">
        <f t="shared" si="0"/>
        <v>0.22077708333333335</v>
      </c>
      <c r="C187">
        <f t="shared" si="1"/>
        <v>0.22186666666666666</v>
      </c>
      <c r="D187">
        <f t="shared" si="2"/>
        <v>0.21868125</v>
      </c>
      <c r="E187">
        <f t="shared" si="3"/>
        <v>0.2504729166666667</v>
      </c>
      <c r="F187">
        <f t="shared" si="4"/>
        <v>0.24978958333333331</v>
      </c>
      <c r="H187">
        <v>9</v>
      </c>
      <c r="I187">
        <f t="shared" si="5"/>
        <v>0.05151990441495324</v>
      </c>
      <c r="J187">
        <f t="shared" si="6"/>
        <v>0.038629420758641383</v>
      </c>
      <c r="K187">
        <f t="shared" si="7"/>
        <v>0.0339559626984391</v>
      </c>
      <c r="L187">
        <f t="shared" si="8"/>
        <v>0.05176222162893458</v>
      </c>
      <c r="M187">
        <f t="shared" si="9"/>
        <v>0.05993132578364334</v>
      </c>
    </row>
    <row r="188" spans="1:13" ht="15.75">
      <c r="A188">
        <v>10</v>
      </c>
      <c r="B188" s="3">
        <f t="shared" si="0"/>
        <v>0.24059791666666663</v>
      </c>
      <c r="C188" s="3">
        <f t="shared" si="1"/>
        <v>0.23889999999999995</v>
      </c>
      <c r="D188" s="3">
        <f t="shared" si="2"/>
        <v>0.2350416666666667</v>
      </c>
      <c r="E188" s="3">
        <f t="shared" si="3"/>
        <v>0.2692791666666667</v>
      </c>
      <c r="F188" s="3">
        <f t="shared" si="4"/>
        <v>0.26833541666666666</v>
      </c>
      <c r="H188">
        <v>10</v>
      </c>
      <c r="I188">
        <f t="shared" si="5"/>
        <v>0.05618236901344571</v>
      </c>
      <c r="J188">
        <f t="shared" si="6"/>
        <v>0.04255509544282775</v>
      </c>
      <c r="K188">
        <f t="shared" si="7"/>
        <v>0.037397087428677395</v>
      </c>
      <c r="L188">
        <f t="shared" si="8"/>
        <v>0.056501075538762956</v>
      </c>
      <c r="M188">
        <f t="shared" si="9"/>
        <v>0.06521389362165324</v>
      </c>
    </row>
    <row r="189" spans="1:13" ht="15.75">
      <c r="A189">
        <v>11</v>
      </c>
      <c r="B189">
        <f t="shared" si="0"/>
        <v>0.26087708333333337</v>
      </c>
      <c r="C189">
        <f t="shared" si="1"/>
        <v>0.25635833333333335</v>
      </c>
      <c r="D189">
        <f t="shared" si="2"/>
        <v>0.2517854166666667</v>
      </c>
      <c r="E189">
        <f t="shared" si="3"/>
        <v>0.28838541666666667</v>
      </c>
      <c r="F189">
        <f t="shared" si="4"/>
        <v>0.2869708333333334</v>
      </c>
      <c r="H189">
        <v>11</v>
      </c>
      <c r="I189">
        <f t="shared" si="5"/>
        <v>0.06074118587940985</v>
      </c>
      <c r="J189">
        <f t="shared" si="6"/>
        <v>0.046496934984608905</v>
      </c>
      <c r="K189">
        <f t="shared" si="7"/>
        <v>0.04114173148330548</v>
      </c>
      <c r="L189">
        <f t="shared" si="8"/>
        <v>0.061423788332763615</v>
      </c>
      <c r="M189">
        <f t="shared" si="9"/>
        <v>0.07079224363769825</v>
      </c>
    </row>
    <row r="190" spans="1:13" ht="15.75">
      <c r="A190">
        <v>12</v>
      </c>
      <c r="B190">
        <f t="shared" si="0"/>
        <v>0.28146458333333335</v>
      </c>
      <c r="C190">
        <f t="shared" si="1"/>
        <v>0.27388124999999997</v>
      </c>
      <c r="D190">
        <f t="shared" si="2"/>
        <v>0.26888541666666665</v>
      </c>
      <c r="E190">
        <f t="shared" si="3"/>
        <v>0.30757708333333333</v>
      </c>
      <c r="F190">
        <f t="shared" si="4"/>
        <v>0.3057395833333333</v>
      </c>
      <c r="H190">
        <v>12</v>
      </c>
      <c r="I190">
        <f t="shared" si="5"/>
        <v>0.06583067332882095</v>
      </c>
      <c r="J190">
        <f t="shared" si="6"/>
        <v>0.05036819244508585</v>
      </c>
      <c r="K190">
        <f t="shared" si="7"/>
        <v>0.045073488912860706</v>
      </c>
      <c r="L190">
        <f t="shared" si="8"/>
        <v>0.06625604064005264</v>
      </c>
      <c r="M190">
        <f t="shared" si="9"/>
        <v>0.07614661707303007</v>
      </c>
    </row>
    <row r="191" spans="1:13" ht="15.75">
      <c r="A191">
        <v>13</v>
      </c>
      <c r="B191">
        <f t="shared" si="0"/>
        <v>0.30245833333333333</v>
      </c>
      <c r="C191">
        <f t="shared" si="1"/>
        <v>0.29101875</v>
      </c>
      <c r="D191">
        <f t="shared" si="2"/>
        <v>0.28528333333333333</v>
      </c>
      <c r="E191">
        <f t="shared" si="3"/>
        <v>0.3266020833333334</v>
      </c>
      <c r="F191">
        <f t="shared" si="4"/>
        <v>0.32437499999999997</v>
      </c>
      <c r="H191">
        <v>13</v>
      </c>
      <c r="I191">
        <f t="shared" si="5"/>
        <v>0.07075144128881354</v>
      </c>
      <c r="J191">
        <f t="shared" si="6"/>
        <v>0.0537197183864409</v>
      </c>
      <c r="K191">
        <f t="shared" si="7"/>
        <v>0.04841778522326231</v>
      </c>
      <c r="L191">
        <f t="shared" si="8"/>
        <v>0.07088465692914751</v>
      </c>
      <c r="M191">
        <f t="shared" si="9"/>
        <v>0.0813606224711247</v>
      </c>
    </row>
    <row r="192" spans="1:13" ht="15.75">
      <c r="A192">
        <v>14</v>
      </c>
      <c r="B192">
        <f t="shared" si="0"/>
        <v>0.3239041666666667</v>
      </c>
      <c r="C192">
        <f t="shared" si="1"/>
        <v>0.30827708333333326</v>
      </c>
      <c r="D192">
        <f t="shared" si="2"/>
        <v>0.3018104166666667</v>
      </c>
      <c r="E192">
        <f t="shared" si="3"/>
        <v>0.3456458333333333</v>
      </c>
      <c r="F192">
        <f t="shared" si="4"/>
        <v>0.34269166666666667</v>
      </c>
      <c r="H192">
        <v>14</v>
      </c>
      <c r="I192">
        <f t="shared" si="5"/>
        <v>0.07581763781405788</v>
      </c>
      <c r="J192">
        <f t="shared" si="6"/>
        <v>0.05730531449564248</v>
      </c>
      <c r="K192">
        <f t="shared" si="7"/>
        <v>0.05175665384849158</v>
      </c>
      <c r="L192">
        <f t="shared" si="8"/>
        <v>0.07547676009749524</v>
      </c>
      <c r="M192">
        <f t="shared" si="9"/>
        <v>0.08640271214879</v>
      </c>
    </row>
    <row r="193" spans="1:13" ht="15.75">
      <c r="A193">
        <v>15</v>
      </c>
      <c r="B193">
        <f t="shared" si="0"/>
        <v>0.3453020833333334</v>
      </c>
      <c r="C193">
        <f t="shared" si="1"/>
        <v>0.3252270833333333</v>
      </c>
      <c r="D193">
        <f t="shared" si="2"/>
        <v>0.3184979166666667</v>
      </c>
      <c r="E193">
        <f t="shared" si="3"/>
        <v>0.3644645833333333</v>
      </c>
      <c r="F193">
        <f t="shared" si="4"/>
        <v>0.36097500000000005</v>
      </c>
      <c r="H193">
        <v>15</v>
      </c>
      <c r="I193">
        <f t="shared" si="5"/>
        <v>0.08086641427894094</v>
      </c>
      <c r="J193">
        <f t="shared" si="6"/>
        <v>0.060726282330970646</v>
      </c>
      <c r="K193">
        <f t="shared" si="7"/>
        <v>0.05543446643961159</v>
      </c>
      <c r="L193">
        <f t="shared" si="8"/>
        <v>0.0800540553198162</v>
      </c>
      <c r="M193">
        <f t="shared" si="9"/>
        <v>0.0911070940848878</v>
      </c>
    </row>
    <row r="194" spans="1:13" ht="15.75">
      <c r="A194">
        <v>16</v>
      </c>
      <c r="B194">
        <f t="shared" si="0"/>
        <v>0.36740833333333334</v>
      </c>
      <c r="C194">
        <f t="shared" si="1"/>
        <v>0.34233125</v>
      </c>
      <c r="D194">
        <f t="shared" si="2"/>
        <v>0.33534583333333334</v>
      </c>
      <c r="E194">
        <f t="shared" si="3"/>
        <v>0.3833770833333333</v>
      </c>
      <c r="F194">
        <f t="shared" si="4"/>
        <v>0.37916249999999996</v>
      </c>
      <c r="H194">
        <v>16</v>
      </c>
      <c r="I194">
        <f t="shared" si="5"/>
        <v>0.08643165100989517</v>
      </c>
      <c r="J194">
        <f t="shared" si="6"/>
        <v>0.06404031654761348</v>
      </c>
      <c r="K194">
        <f t="shared" si="7"/>
        <v>0.05854184685618782</v>
      </c>
      <c r="L194">
        <f t="shared" si="8"/>
        <v>0.08444896746841554</v>
      </c>
      <c r="M194">
        <f t="shared" si="9"/>
        <v>0.09580011201957446</v>
      </c>
    </row>
    <row r="195" spans="1:13" ht="15.75">
      <c r="A195">
        <v>17</v>
      </c>
      <c r="B195">
        <f t="shared" si="0"/>
        <v>0.38953541666666663</v>
      </c>
      <c r="C195">
        <f t="shared" si="1"/>
        <v>0.3593104166666667</v>
      </c>
      <c r="D195">
        <f t="shared" si="2"/>
        <v>0.3523291666666667</v>
      </c>
      <c r="E195">
        <f t="shared" si="3"/>
        <v>0.4018291666666667</v>
      </c>
      <c r="F195">
        <f t="shared" si="4"/>
        <v>0.39662500000000006</v>
      </c>
      <c r="H195">
        <v>17</v>
      </c>
      <c r="I195">
        <f t="shared" si="5"/>
        <v>0.09157202505759153</v>
      </c>
      <c r="J195">
        <f t="shared" si="6"/>
        <v>0.0676532200309456</v>
      </c>
      <c r="K195">
        <f t="shared" si="7"/>
        <v>0.06194142857630957</v>
      </c>
      <c r="L195">
        <f t="shared" si="8"/>
        <v>0.0885906648999056</v>
      </c>
      <c r="M195">
        <f t="shared" si="9"/>
        <v>0.10012257191766184</v>
      </c>
    </row>
    <row r="196" spans="1:13" ht="15.75">
      <c r="A196">
        <v>18</v>
      </c>
      <c r="B196">
        <f t="shared" si="0"/>
        <v>0.41156458333333334</v>
      </c>
      <c r="C196">
        <f t="shared" si="1"/>
        <v>0.37620625</v>
      </c>
      <c r="D196">
        <f t="shared" si="2"/>
        <v>0.36929375</v>
      </c>
      <c r="E196">
        <f t="shared" si="3"/>
        <v>0.42015625</v>
      </c>
      <c r="F196">
        <f t="shared" si="4"/>
        <v>0.41431666666666667</v>
      </c>
      <c r="H196">
        <v>18</v>
      </c>
      <c r="I196">
        <f t="shared" si="5"/>
        <v>0.09683115237073474</v>
      </c>
      <c r="J196">
        <f t="shared" si="6"/>
        <v>0.07080566332104567</v>
      </c>
      <c r="K196">
        <f t="shared" si="7"/>
        <v>0.06579417650550143</v>
      </c>
      <c r="L196">
        <f t="shared" si="8"/>
        <v>0.09281506400623488</v>
      </c>
      <c r="M196">
        <f t="shared" si="9"/>
        <v>0.10441815721202681</v>
      </c>
    </row>
    <row r="197" spans="1:13" ht="15.75">
      <c r="A197">
        <v>19</v>
      </c>
      <c r="B197">
        <f t="shared" si="0"/>
        <v>0.43370208333333327</v>
      </c>
      <c r="C197">
        <f t="shared" si="1"/>
        <v>0.39315416666666664</v>
      </c>
      <c r="D197">
        <f t="shared" si="2"/>
        <v>0.3868458333333333</v>
      </c>
      <c r="E197">
        <f t="shared" si="3"/>
        <v>0.43812708333333333</v>
      </c>
      <c r="F197">
        <f t="shared" si="4"/>
        <v>0.43171249999999994</v>
      </c>
      <c r="H197">
        <v>19</v>
      </c>
      <c r="I197">
        <f t="shared" si="5"/>
        <v>0.1023306025468073</v>
      </c>
      <c r="J197">
        <f t="shared" si="6"/>
        <v>0.07389046134500588</v>
      </c>
      <c r="K197">
        <f t="shared" si="7"/>
        <v>0.06915108084102195</v>
      </c>
      <c r="L197">
        <f t="shared" si="8"/>
        <v>0.09687577552855649</v>
      </c>
      <c r="M197">
        <f t="shared" si="9"/>
        <v>0.10859856003069653</v>
      </c>
    </row>
    <row r="198" spans="1:13" ht="15.75">
      <c r="A198">
        <v>20</v>
      </c>
      <c r="B198">
        <f t="shared" si="0"/>
        <v>0.45627291666666664</v>
      </c>
      <c r="C198">
        <f t="shared" si="1"/>
        <v>0.4101541666666667</v>
      </c>
      <c r="D198">
        <f t="shared" si="2"/>
        <v>0.4037979166666666</v>
      </c>
      <c r="E198">
        <f t="shared" si="3"/>
        <v>0.45596458333333334</v>
      </c>
      <c r="F198">
        <f t="shared" si="4"/>
        <v>0.4487333333333333</v>
      </c>
      <c r="H198">
        <v>20</v>
      </c>
      <c r="I198">
        <f t="shared" si="5"/>
        <v>0.10749724972795402</v>
      </c>
      <c r="J198">
        <f t="shared" si="6"/>
        <v>0.07794402633134034</v>
      </c>
      <c r="K198">
        <f t="shared" si="7"/>
        <v>0.07287398608023513</v>
      </c>
      <c r="L198">
        <f t="shared" si="8"/>
        <v>0.1010706591623825</v>
      </c>
      <c r="M198">
        <f t="shared" si="9"/>
        <v>0.1122752708500162</v>
      </c>
    </row>
    <row r="199" spans="1:13" ht="15.75">
      <c r="A199">
        <v>21</v>
      </c>
      <c r="B199">
        <f t="shared" si="0"/>
        <v>0.47843750000000007</v>
      </c>
      <c r="C199">
        <f t="shared" si="1"/>
        <v>0.4268416666666666</v>
      </c>
      <c r="D199">
        <f t="shared" si="2"/>
        <v>0.4207145833333333</v>
      </c>
      <c r="E199">
        <f t="shared" si="3"/>
        <v>0.4735729166666666</v>
      </c>
      <c r="F199">
        <f t="shared" si="4"/>
        <v>0.465125</v>
      </c>
      <c r="H199">
        <v>21</v>
      </c>
      <c r="I199">
        <f t="shared" si="5"/>
        <v>0.11268829961611052</v>
      </c>
      <c r="J199">
        <f t="shared" si="6"/>
        <v>0.08127505425679198</v>
      </c>
      <c r="K199">
        <f t="shared" si="7"/>
        <v>0.0763633167399017</v>
      </c>
      <c r="L199">
        <f t="shared" si="8"/>
        <v>0.10468590213816545</v>
      </c>
      <c r="M199">
        <f t="shared" si="9"/>
        <v>0.11542646111670382</v>
      </c>
    </row>
    <row r="200" spans="1:13" ht="15.75">
      <c r="A200">
        <v>22</v>
      </c>
      <c r="B200">
        <f t="shared" si="0"/>
        <v>0.50125625</v>
      </c>
      <c r="C200">
        <f t="shared" si="1"/>
        <v>0.4434916666666667</v>
      </c>
      <c r="D200">
        <f t="shared" si="2"/>
        <v>0.4376583333333333</v>
      </c>
      <c r="E200">
        <f t="shared" si="3"/>
        <v>0.4908</v>
      </c>
      <c r="F200">
        <f t="shared" si="4"/>
        <v>0.4812875</v>
      </c>
      <c r="H200">
        <v>22</v>
      </c>
      <c r="I200">
        <f t="shared" si="5"/>
        <v>0.11823407149395261</v>
      </c>
      <c r="J200">
        <f t="shared" si="6"/>
        <v>0.0844012607418564</v>
      </c>
      <c r="K200">
        <f t="shared" si="7"/>
        <v>0.07986768827022393</v>
      </c>
      <c r="L200">
        <f t="shared" si="8"/>
        <v>0.1084585396122168</v>
      </c>
      <c r="M200">
        <f t="shared" si="9"/>
        <v>0.11908019076795856</v>
      </c>
    </row>
    <row r="201" spans="1:13" ht="15.75">
      <c r="A201">
        <v>23</v>
      </c>
      <c r="B201">
        <f t="shared" si="0"/>
        <v>0.5234645833333333</v>
      </c>
      <c r="C201">
        <f t="shared" si="1"/>
        <v>0.46041875000000004</v>
      </c>
      <c r="D201">
        <f t="shared" si="2"/>
        <v>0.45454374999999997</v>
      </c>
      <c r="E201">
        <f t="shared" si="3"/>
        <v>0.5077791666666667</v>
      </c>
      <c r="F201">
        <f t="shared" si="4"/>
        <v>0.49719583333333317</v>
      </c>
      <c r="H201">
        <v>23</v>
      </c>
      <c r="I201">
        <f t="shared" si="5"/>
        <v>0.12340801130651792</v>
      </c>
      <c r="J201">
        <f t="shared" si="6"/>
        <v>0.08806440401563857</v>
      </c>
      <c r="K201">
        <f t="shared" si="7"/>
        <v>0.08382484889140378</v>
      </c>
      <c r="L201">
        <f t="shared" si="8"/>
        <v>0.11217449956140571</v>
      </c>
      <c r="M201">
        <f t="shared" si="9"/>
        <v>0.1221865391598109</v>
      </c>
    </row>
    <row r="202" spans="1:13" ht="15.75">
      <c r="A202">
        <v>24</v>
      </c>
      <c r="B202">
        <f t="shared" si="0"/>
        <v>0.5460583333333334</v>
      </c>
      <c r="C202">
        <f t="shared" si="1"/>
        <v>0.4770270833333333</v>
      </c>
      <c r="D202">
        <f t="shared" si="2"/>
        <v>0.47159166666666663</v>
      </c>
      <c r="E202">
        <f t="shared" si="3"/>
        <v>0.5244666666666666</v>
      </c>
      <c r="F202">
        <f t="shared" si="4"/>
        <v>0.5128770833333334</v>
      </c>
      <c r="H202">
        <v>24</v>
      </c>
      <c r="I202">
        <f t="shared" si="5"/>
        <v>0.1289907556262731</v>
      </c>
      <c r="J202">
        <f t="shared" si="6"/>
        <v>0.09155943402147784</v>
      </c>
      <c r="K202">
        <f t="shared" si="7"/>
        <v>0.08803197440997544</v>
      </c>
      <c r="L202">
        <f t="shared" si="8"/>
        <v>0.11559975586287187</v>
      </c>
      <c r="M202">
        <f t="shared" si="9"/>
        <v>0.12551684775138522</v>
      </c>
    </row>
    <row r="203" spans="1:13" ht="15.75">
      <c r="A203">
        <v>25</v>
      </c>
      <c r="B203">
        <f t="shared" si="0"/>
        <v>0.5683104166666666</v>
      </c>
      <c r="C203">
        <f t="shared" si="1"/>
        <v>0.493525</v>
      </c>
      <c r="D203">
        <f t="shared" si="2"/>
        <v>0.48855625</v>
      </c>
      <c r="E203">
        <f t="shared" si="3"/>
        <v>0.5409124999999999</v>
      </c>
      <c r="F203">
        <f t="shared" si="4"/>
        <v>0.5281312499999999</v>
      </c>
      <c r="H203">
        <v>25</v>
      </c>
      <c r="I203">
        <f t="shared" si="5"/>
        <v>0.13465440742810797</v>
      </c>
      <c r="J203">
        <f t="shared" si="6"/>
        <v>0.09523562475367242</v>
      </c>
      <c r="K203">
        <f t="shared" si="7"/>
        <v>0.09152550967515151</v>
      </c>
      <c r="L203">
        <f t="shared" si="8"/>
        <v>0.11926936576971961</v>
      </c>
      <c r="M203">
        <f t="shared" si="9"/>
        <v>0.12817807374103837</v>
      </c>
    </row>
    <row r="204" spans="1:13" ht="15.75">
      <c r="A204">
        <v>26</v>
      </c>
      <c r="B204">
        <f t="shared" si="0"/>
        <v>0.5904499999999999</v>
      </c>
      <c r="C204">
        <f t="shared" si="1"/>
        <v>0.5096333333333334</v>
      </c>
      <c r="D204">
        <f t="shared" si="2"/>
        <v>0.5050416666666666</v>
      </c>
      <c r="E204">
        <f t="shared" si="3"/>
        <v>0.5569729166666667</v>
      </c>
      <c r="F204">
        <f t="shared" si="4"/>
        <v>0.5432770833333334</v>
      </c>
      <c r="H204">
        <v>26</v>
      </c>
      <c r="I204">
        <f t="shared" si="5"/>
        <v>0.1399304366859163</v>
      </c>
      <c r="J204">
        <f t="shared" si="6"/>
        <v>0.0988200781817738</v>
      </c>
      <c r="K204">
        <f t="shared" si="7"/>
        <v>0.09511134254904356</v>
      </c>
      <c r="L204">
        <f t="shared" si="8"/>
        <v>0.12259783589338258</v>
      </c>
      <c r="M204">
        <f t="shared" si="9"/>
        <v>0.1312408928586413</v>
      </c>
    </row>
    <row r="205" spans="1:13" ht="15.75">
      <c r="A205">
        <v>27</v>
      </c>
      <c r="B205">
        <f t="shared" si="0"/>
        <v>0.6125791666666667</v>
      </c>
      <c r="C205">
        <f t="shared" si="1"/>
        <v>0.52598125</v>
      </c>
      <c r="D205">
        <f t="shared" si="2"/>
        <v>0.5213479166666667</v>
      </c>
      <c r="E205">
        <f t="shared" si="3"/>
        <v>0.5730041666666668</v>
      </c>
      <c r="F205">
        <f t="shared" si="4"/>
        <v>0.5580979166666666</v>
      </c>
      <c r="H205">
        <v>27</v>
      </c>
      <c r="I205">
        <f t="shared" si="5"/>
        <v>0.1456989376279934</v>
      </c>
      <c r="J205">
        <f t="shared" si="6"/>
        <v>0.10240741652015938</v>
      </c>
      <c r="K205">
        <f t="shared" si="7"/>
        <v>0.09850929038251542</v>
      </c>
      <c r="L205">
        <f t="shared" si="8"/>
        <v>0.12612879594551954</v>
      </c>
      <c r="M205">
        <f t="shared" si="9"/>
        <v>0.1335575633804061</v>
      </c>
    </row>
    <row r="206" spans="1:13" ht="15.75">
      <c r="A206">
        <v>28</v>
      </c>
      <c r="B206">
        <f t="shared" si="0"/>
        <v>0.6347270833333335</v>
      </c>
      <c r="C206">
        <f t="shared" si="1"/>
        <v>0.5419125</v>
      </c>
      <c r="D206">
        <f t="shared" si="2"/>
        <v>0.53835</v>
      </c>
      <c r="E206">
        <f t="shared" si="3"/>
        <v>0.58871875</v>
      </c>
      <c r="F206">
        <f t="shared" si="4"/>
        <v>0.5729083333333334</v>
      </c>
      <c r="H206">
        <v>28</v>
      </c>
      <c r="I206">
        <f t="shared" si="5"/>
        <v>0.15120528563108357</v>
      </c>
      <c r="J206">
        <f t="shared" si="6"/>
        <v>0.10582124541641649</v>
      </c>
      <c r="K206">
        <f t="shared" si="7"/>
        <v>0.10256409233760627</v>
      </c>
      <c r="L206">
        <f t="shared" si="8"/>
        <v>0.12897272290926384</v>
      </c>
      <c r="M206">
        <f t="shared" si="9"/>
        <v>0.1354476793889501</v>
      </c>
    </row>
    <row r="207" spans="1:13" ht="15.75">
      <c r="A207">
        <v>29</v>
      </c>
      <c r="B207">
        <f t="shared" si="0"/>
        <v>0.6564791666666667</v>
      </c>
      <c r="C207">
        <f t="shared" si="1"/>
        <v>0.5580249999999999</v>
      </c>
      <c r="D207">
        <f t="shared" si="2"/>
        <v>0.5550333333333334</v>
      </c>
      <c r="E207">
        <f t="shared" si="3"/>
        <v>0.6042083333333333</v>
      </c>
      <c r="F207">
        <f t="shared" si="4"/>
        <v>0.5873645833333333</v>
      </c>
      <c r="H207">
        <v>29</v>
      </c>
      <c r="I207">
        <f t="shared" si="5"/>
        <v>0.1566916509038147</v>
      </c>
      <c r="J207">
        <f t="shared" si="6"/>
        <v>0.10914849314377037</v>
      </c>
      <c r="K207">
        <f t="shared" si="7"/>
        <v>0.10671037090770136</v>
      </c>
      <c r="L207">
        <f t="shared" si="8"/>
        <v>0.13278015051343453</v>
      </c>
      <c r="M207">
        <f t="shared" si="9"/>
        <v>0.13802355433376587</v>
      </c>
    </row>
    <row r="208" spans="1:13" ht="15.75">
      <c r="A208">
        <v>30</v>
      </c>
      <c r="B208">
        <f t="shared" si="0"/>
        <v>0.6786875</v>
      </c>
      <c r="C208">
        <f t="shared" si="1"/>
        <v>0.5738666666666666</v>
      </c>
      <c r="D208">
        <f t="shared" si="2"/>
        <v>0.5699624999999999</v>
      </c>
      <c r="E208">
        <f t="shared" si="3"/>
        <v>0.6196875000000001</v>
      </c>
      <c r="F208">
        <f t="shared" si="4"/>
        <v>0.6010395833333333</v>
      </c>
      <c r="H208">
        <v>30</v>
      </c>
      <c r="I208">
        <f t="shared" si="5"/>
        <v>0.16253528431743147</v>
      </c>
      <c r="J208">
        <f t="shared" si="6"/>
        <v>0.11279106413252828</v>
      </c>
      <c r="K208">
        <f t="shared" si="7"/>
        <v>0.10911265729273384</v>
      </c>
      <c r="L208">
        <f t="shared" si="8"/>
        <v>0.13586554076242663</v>
      </c>
      <c r="M208">
        <f t="shared" si="9"/>
        <v>0.13979230796342376</v>
      </c>
    </row>
    <row r="275" spans="2:6" ht="15.75">
      <c r="B275" t="s">
        <v>127</v>
      </c>
      <c r="C275" t="s">
        <v>126</v>
      </c>
      <c r="D275" t="s">
        <v>125</v>
      </c>
      <c r="E275" t="s">
        <v>124</v>
      </c>
      <c r="F275" t="s">
        <v>123</v>
      </c>
    </row>
    <row r="276" spans="1:6" ht="15.75">
      <c r="A276" t="s">
        <v>122</v>
      </c>
      <c r="B276">
        <v>0.24059791666666663</v>
      </c>
      <c r="C276">
        <v>0.23889999999999995</v>
      </c>
      <c r="D276">
        <v>0.2350416666666667</v>
      </c>
      <c r="E276">
        <v>0.2692791666666667</v>
      </c>
      <c r="F276">
        <v>0.26833541666666666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Nguyen</dc:creator>
  <cp:keywords/>
  <dc:description/>
  <cp:lastModifiedBy>Cathy Nguyen</cp:lastModifiedBy>
  <dcterms:created xsi:type="dcterms:W3CDTF">2018-03-02T17:56:35Z</dcterms:created>
  <dcterms:modified xsi:type="dcterms:W3CDTF">2018-03-08T03:53:43Z</dcterms:modified>
  <cp:category/>
  <cp:version/>
  <cp:contentType/>
  <cp:contentStatus/>
</cp:coreProperties>
</file>