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bookViews>
    <workbookView xWindow="0" yWindow="0" windowWidth="27408" windowHeight="12312" tabRatio="500" activeTab="1"/>
  </bookViews>
  <sheets>
    <sheet name="Specific activities" sheetId="1" r:id="rId1"/>
    <sheet name="WF Pink data" sheetId="2" r:id="rId2"/>
  </sheets>
  <definedNames/>
  <calcPr calcId="171027"/>
  <extLst/>
</workbook>
</file>

<file path=xl/sharedStrings.xml><?xml version="1.0" encoding="utf-8"?>
<sst xmlns="http://schemas.openxmlformats.org/spreadsheetml/2006/main" count="136" uniqueCount="52">
  <si>
    <t>1. no protein</t>
  </si>
  <si>
    <t>2. protein +DMSO</t>
  </si>
  <si>
    <t>3. protein +rapamycin</t>
  </si>
  <si>
    <t>6. Abcam +DMSO</t>
  </si>
  <si>
    <t>7. Abcam +rapamycin</t>
  </si>
  <si>
    <t>TR1_Team 1</t>
  </si>
  <si>
    <t>TR1_Team 2</t>
  </si>
  <si>
    <t>TR1_Team 3</t>
  </si>
  <si>
    <t>TR2_Team 1</t>
  </si>
  <si>
    <t>TR2_Team 2</t>
  </si>
  <si>
    <t>TR2_Team 3</t>
  </si>
  <si>
    <t>TR3_Team 1</t>
  </si>
  <si>
    <t>TR3_Team 2</t>
  </si>
  <si>
    <t>TR3_Team3</t>
  </si>
  <si>
    <t>WF1_Team 1</t>
  </si>
  <si>
    <t>WF1_Team 2</t>
  </si>
  <si>
    <t>WF1_Team 3</t>
  </si>
  <si>
    <t>WF2_Team 1</t>
  </si>
  <si>
    <t>WF2_Team 2</t>
  </si>
  <si>
    <t>WF3_Team 1</t>
  </si>
  <si>
    <t>WF3_Team 2</t>
  </si>
  <si>
    <t>Sp18 PPIase pooled data</t>
  </si>
  <si>
    <t>Averages for pooled team data</t>
  </si>
  <si>
    <t>Std Dev for pooled team data</t>
  </si>
  <si>
    <t>t=10</t>
  </si>
  <si>
    <t>specific activity</t>
  </si>
  <si>
    <t>purified + ligand 1</t>
  </si>
  <si>
    <t>C4</t>
  </si>
  <si>
    <t>C5</t>
  </si>
  <si>
    <t>C6</t>
  </si>
  <si>
    <t>purified + ligand 2</t>
  </si>
  <si>
    <t>D4</t>
  </si>
  <si>
    <t>D5</t>
  </si>
  <si>
    <t>D6</t>
  </si>
  <si>
    <t>abcam + ligand 1</t>
  </si>
  <si>
    <t>G4</t>
  </si>
  <si>
    <t>G5</t>
  </si>
  <si>
    <t>G6</t>
  </si>
  <si>
    <t>abcam + ligand 2</t>
  </si>
  <si>
    <t>H4</t>
  </si>
  <si>
    <t>H5</t>
  </si>
  <si>
    <t>H6</t>
  </si>
  <si>
    <t>time</t>
  </si>
  <si>
    <t>Control: no protein</t>
  </si>
  <si>
    <t>Purified + DMSO</t>
  </si>
  <si>
    <t>Purified + rapamycin</t>
  </si>
  <si>
    <t>Purified + ligand 1</t>
  </si>
  <si>
    <t>Purified + ligand 2</t>
  </si>
  <si>
    <t>Abcam + DMSO</t>
  </si>
  <si>
    <t>Abcam + rapamycin</t>
  </si>
  <si>
    <t>Abcam + Ligand 1</t>
  </si>
  <si>
    <t>Abcam + Ligand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</si>
</sst>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0" fillId="2" borderId="0" xfId="0" applyFill="1"/>
    <xf numFmtId="0" fontId="5" fillId="0" borderId="0" xfId="0" applyFont="1"/>
    <xf numFmtId="2" fontId="0" fillId="0" borderId="0" xfId="0" applyNumberFormat="1"/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Absorbance values at t=10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activities'!$A$174</c:f>
              <c:strCache>
                <c:ptCount val="1"/>
                <c:pt idx="0">
                  <c:v>t=10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'Specific activities'!$B$173:$F$173</c:f>
              <c:strCache/>
            </c:strRef>
          </c:cat>
          <c:val>
            <c:numRef>
              <c:f>'Specific activities'!$B$174:$F$174</c:f>
              <c:numCache/>
            </c:numRef>
          </c:val>
        </c:ser>
        <c:axId val="66192111"/>
        <c:axId val="185896"/>
      </c:barChart>
      <c:catAx>
        <c:axId val="661921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85896"/>
        <c:crosses val="autoZero"/>
        <c:auto val="1"/>
        <c:lblOffset val="100"/>
        <c:noMultiLvlLbl val="0"/>
      </c:catAx>
      <c:valAx>
        <c:axId val="18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9211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PPIase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detected fluorescence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'WF Pink data'!$B$1</c:f>
              <c:strCache>
                <c:ptCount val="1"/>
                <c:pt idx="0">
                  <c:v>Control: no protein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data'!$B$2:$B$12</c:f>
              <c:numCache/>
            </c:numRef>
          </c:yVal>
          <c:smooth val="1"/>
        </c:ser>
        <c:ser>
          <c:idx val="1"/>
          <c:order val="1"/>
          <c:tx>
            <c:strRef>
              <c:f>'WF Pink data'!$C$1</c:f>
              <c:strCache>
                <c:ptCount val="1"/>
                <c:pt idx="0">
                  <c:v>Purified +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data'!$C$2:$C$12</c:f>
              <c:numCache/>
            </c:numRef>
          </c:yVal>
          <c:smooth val="1"/>
        </c:ser>
        <c:ser>
          <c:idx val="2"/>
          <c:order val="2"/>
          <c:tx>
            <c:strRef>
              <c:f>'WF Pink data'!$D$1</c:f>
              <c:strCache>
                <c:ptCount val="1"/>
                <c:pt idx="0">
                  <c:v>Purified + rapamycin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data'!$D$2:$D$12</c:f>
              <c:numCache/>
            </c:numRef>
          </c:yVal>
          <c:smooth val="1"/>
        </c:ser>
        <c:ser>
          <c:idx val="3"/>
          <c:order val="3"/>
          <c:tx>
            <c:strRef>
              <c:f>'WF Pink data'!$E$1</c:f>
              <c:strCache>
                <c:ptCount val="1"/>
                <c:pt idx="0">
                  <c:v>Purified + ligand 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data'!$E$2:$E$12</c:f>
              <c:numCache/>
            </c:numRef>
          </c:yVal>
          <c:smooth val="1"/>
        </c:ser>
        <c:ser>
          <c:idx val="4"/>
          <c:order val="4"/>
          <c:tx>
            <c:strRef>
              <c:f>'WF Pink data'!$F$1</c:f>
              <c:strCache>
                <c:ptCount val="1"/>
                <c:pt idx="0">
                  <c:v>Purified + ligand 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data'!$F$2:$F$12</c:f>
              <c:numCache/>
            </c:numRef>
          </c:yVal>
          <c:smooth val="1"/>
        </c:ser>
        <c:ser>
          <c:idx val="5"/>
          <c:order val="5"/>
          <c:tx>
            <c:strRef>
              <c:f>'WF Pink data'!$G$1</c:f>
              <c:strCache>
                <c:ptCount val="1"/>
                <c:pt idx="0">
                  <c:v>Abcam + DMSO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data'!$G$2:$G$12</c:f>
              <c:numCache/>
            </c:numRef>
          </c:yVal>
          <c:smooth val="1"/>
        </c:ser>
        <c:ser>
          <c:idx val="6"/>
          <c:order val="6"/>
          <c:tx>
            <c:strRef>
              <c:f>'WF Pink data'!$H$1</c:f>
              <c:strCache>
                <c:ptCount val="1"/>
                <c:pt idx="0">
                  <c:v>Abcam + rapamycin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data'!$H$2:$H$12</c:f>
              <c:numCache/>
            </c:numRef>
          </c:yVal>
          <c:smooth val="1"/>
        </c:ser>
        <c:ser>
          <c:idx val="7"/>
          <c:order val="7"/>
          <c:tx>
            <c:strRef>
              <c:f>'WF Pink data'!$I$1</c:f>
              <c:strCache>
                <c:ptCount val="1"/>
                <c:pt idx="0">
                  <c:v>Abcam + Ligand 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data'!$I$2:$I$12</c:f>
              <c:numCache/>
            </c:numRef>
          </c:yVal>
          <c:smooth val="1"/>
        </c:ser>
        <c:ser>
          <c:idx val="8"/>
          <c:order val="8"/>
          <c:tx>
            <c:strRef>
              <c:f>'WF Pink data'!$J$1</c:f>
              <c:strCache>
                <c:ptCount val="1"/>
                <c:pt idx="0">
                  <c:v>Abcam + Ligand 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'WF Pink data'!$A$2:$A$12</c:f>
              <c:numCache/>
            </c:numRef>
          </c:xVal>
          <c:yVal>
            <c:numRef>
              <c:f>'WF Pink data'!$J$2:$J$12</c:f>
              <c:numCache/>
            </c:numRef>
          </c:yVal>
          <c:smooth val="1"/>
        </c:ser>
        <c:axId val="13570409"/>
        <c:axId val="51115762"/>
      </c:scatterChart>
      <c:valAx>
        <c:axId val="135704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15762"/>
        <c:crosses val="autoZero"/>
        <c:crossBetween val="midCat"/>
        <c:dispUnits/>
      </c:valAx>
      <c:valAx>
        <c:axId val="5111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704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175</xdr:row>
      <xdr:rowOff>161925</xdr:rowOff>
    </xdr:from>
    <xdr:to>
      <xdr:col>7</xdr:col>
      <xdr:colOff>495300</xdr:colOff>
      <xdr:row>192</xdr:row>
      <xdr:rowOff>0</xdr:rowOff>
    </xdr:to>
    <xdr:graphicFrame macro="">
      <xdr:nvGraphicFramePr>
        <xdr:cNvPr id="5" name="Chart 4"/>
        <xdr:cNvGraphicFramePr/>
      </xdr:nvGraphicFramePr>
      <xdr:xfrm>
        <a:off x="1238250" y="3516630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112</xdr:row>
      <xdr:rowOff>0</xdr:rowOff>
    </xdr:from>
    <xdr:ext cx="304800" cy="304800"/>
    <xdr:sp macro="" textlink="">
      <xdr:nvSpPr>
        <xdr:cNvPr id="1025" name="AutoShape 1" descr="data:image/png;base64,iVBORw0KGgoAAAANSUhEUgAAA+0AAAJjCAYAAAB5ivAPAAAgAElEQVR4Xuy9B3RV15amO5WFiAIlhEgmgzHYJtgGE0wyySZekww2yfi6wn3V1V01ul/16+que1+9eu9W6nIEk3HAZDDYRBswNphgkg0mg4QIAiEBAgmFN/7F3Yetw9HR3ieuffTvMRgYtPZac31zT7z+FeaKqqioqBA+JEACJEACJEACJEACJEACJEACJEAC2hGIomjXzic0iARIgARIgARIgARIgARIgARIgAQUAYp2fggkQAIkQAIkQAIkQAIkQAIkQAIkoCkBinZNHUOzSIAESIAESIAESIAESIAESIAESICind8ACZAACZAACZAACZAACZAACZAACWhKgKJdU8fQLBIgARIgARIgARIgARIgARIgARKgaOc3QAIkQAIkQAIkQAIkQAIkQAIkQAKaEqBo19QxNIsESIAESIAESIAESIAESIAESIAEKNr5DZAACZAACZAACZAACZAACZAACZCApgQo2jV1DM0iARIgARIgARIgARIgARIgARIgAYp2fgMkQAIkQAIkQAIkQAIkQAIkQAIkoCkBinZNHUOzSIAESIAESIAESIAESIAESIAESICind8ACZAACZAACZAACZAACZAACZAACWhKgKJdU8fQLBIgARIgARIgARIgARIgARIgARKgaOc3QAIkQAIkQAIkQAIkQAIkQAIkQAKaEqBo19QxNIsESIAESIAESIAESIAESIAESIAEKNr5DZAACZAACZAACZAACZAACZAACZCApgQo2jV1DM0iARIgARIgARIgARIgARIgARIgAYp2fgMkQAIkQAIkQAIkQAIkQAIkQAIkoCkBinZNHUOzSIAESIAESIAESIAESIAESIAESICind8ACZAACZAACZAACZAACZAACZAACWhKgKJdU8fQLBIgARIgARIgARIgARIgARIgARKgaOc3QAIkQAIkQAIkQAIkQAIkQAIkQAKaEqBo19QxNIsESIAESIAESIAESIAESIAESIAEKNr5DZAACZAACZAACZAACZAACZAACZCApgQo2jV1DM0iARIgARIgARIgARIgARIgARIgAYp2fgMkQAIkQAIkQAIkQAIkQAIkQAIkoCkBinZNHUOzSIAESIAESIAESIAESIAESIAESICind8ACZAACZAACZAACZAACZAACZAACWhKgKJdU8fQLBIgARIgARIgARIgARIgARIgARKgaOc3QAIkQAIkQAIkQAIkQAIkQAIkQAKaEqBo19QxNIsESIAESIAESIAESIAESIAESIAEKNr5DZAACQSdwNatW2Xz5s3SokULmT59uiQmJga9TTZAAiRAAiRAAiRAAiRAApFAIOyi3RjMVwWzVq1a0rRpUxk4cKA0b95coqKiKhVdtmyZHD58uEpf1K5dW9q0aSMDBgyQ9PT0SuXu378v8+fPl/Pnz8vgwYNVG5H4nDt3Tj7++GPVtRkzZkjLli1D3s2rV6/Knj175KmnnpJWrVr53H6g6vHFgJ9//lmWLFki+KbmzJkjKSkpj1WTl5cnH3zwgdy7d0+JU099vXXrlrz//vuSn58vkyZNkq5du0pBQYG8++67gp9V9zRo0EDeeecdqV+/fpVFq6svOjpaUE+3bt2kd+/ej4no4uJi2blzp+prz549JSYmpjqzvP6cot0vfHyZBEiABEiABEiABEigBhPQXrQbvoFYf/bZZ2Xs2LGVBER1ot14HyIFwrx///4u4V8TRHtFRYWsXLlS9u3bp1BAgIFhKJ8HDx7IwoUL5dSpU36ttAaqHl/7bgjyu3fvyrRp06R9+/aPVXX06FFZunSpgHtVE0FnzpxRk0Xx8fHy1ltvSUZGRshFu9nwOnXqyBtvvCHNmjVz/fXu3btl3bp1SszPnDmz0s984UfR7gs1vkMCJEACJEACJEACJEACItqI9qq2zUIgbd++Xb777jslhIYMGSIvvfSSy3eGaO/SpYtMnjz5MZ9iNXPDhg1y7NgxJfYnTpwonTt3VuVqgmgvLCyUDz/8UK5fv676nJqaqoRivXr1Avr9X7x4UebNm6fq9CTyvvnmG/n666/VxMvo0aN9Xrn1Vk9134K/HS4pKVFi++zZs1UKckyQ7N27VzXVsWNHef311x/rqyGImzRpIrNmzZKkpKRKoh3vGN+orzabV9o91VdeXq76sXr1avVt4LuALVh9x5Odna36ipV27M4w/t5XeyjafSXH90iABEiABEiABEiABGo6Ae1FOxwEsb5x40b59ttvJTk5Wd5++22XiLAi1MrKytTq5/Hjxyut9NYE0X7gwAFZvny5OmKA59KlS/Kb3/xGiedAPtWJ9kC2VVVdVr4Ff+3ABBC2jXsS5EVFRTJ37ly5cuWKYGcHVrDN36rxLX/66afy008/yTPPPCMTJkxQJlUnsu3abbU+CHZM6mByJ5hHRCja7XqQ5UmABEiABEiABEiABEjgIQFHiHYYipU/CCKsdpq3JlsVahDsixcvVquaxpbkSBftmKzAGWycxR4/frzgnDK2PD/55JNqV4K/55TNQVRTRLux/R0r0zjXDmFuPAYDnDXHtnJ8s+7b6A1hn5OTo3zSvXv3sIp2NP7ZZ5/JwYMHVe4HbJOPi4sL+L+PFO0BR8oKSYAESIAESIAESIAEaggBx4j2qlYOrYp2T6LSimi/ceOG7NixQ3755Re5ffu2Og+PrcIvvPCC+uVJ4KBebOk/dOiQWkE13oFA85T0y/jWkGRt27ZtakcAzm+jbiSNGz58uDRu3Nj2J3n58mX56KOPVD0QmHiQJK20tNQ1cVFVpdg+DbGP7eioB+8gKWCHDh3UEQXseMDjLZGg+ciCu5+QqA2TMBC2ZvFqtsdI/NawYUPXln73erwlXINwfvPNN5X/Tpw4UeV2deOMOSYxqju/jVV0rExjQgTbxpEc0XiMbe/IG4Ckh5gg6dOnj4wYMcJVxvy+uS2rK+NWPwI79XkS1JicwISPe9I7oyx8O27cOPV9IF8CYiM2Nlaw5X/MmDGPfa/eRDt2HWA3CJ5XXnlF5V1wTzhptd8sRwIkQAIkQAIkQAIkQAKRRsAxot0QOxDEvqy0Q7QtWrRIrYBaXWmHmPjiiy+UgIYgwfleiFecs8fzxBNPKFsgZo3n5s2b6izwtWvX1F/hHQhgiFQ8aWlpKqs4hKjxYPs/zkFD5KF+tIUdAXfu3FHv4s/Y0o4s43YebOPGdu4ePXq4ks8ZW7MhJCEoPT1YkcfZbGTlh20Q/QkJCarf+DNsgxiGYIVQRTtmLugzbIbAx/l1PJ4mV3DkAaLP01ZzcwI9w34IOfd6IBbhV2zvhn3GZAdsgM3Yfo5vB6Kwbt26HrO+G1veW7durfrlbaUZ3x/O7mMSyDzZYOxqwOTOlClTVGZ3lEOSOfMVZ1Wt1NsR2Va+ATv1GefwzSvt1Yl2fMd4jO/cbBO+D0xoGEcy8LOqRLsh2MFv0KBB6pYHCnYrHmYZEiABEiABEiABEiCBmkLAEaIdAg6D/i1btigxhFXjRo0aVSkG3Z0HQfD555+rc8RZWVkq4RaEtreV9tzcXLUSDCHYt29fJSgMMYcEXthqj63OZvGLdiAqkfQOghbXeRkr0tgOjZVLiHqcZYbgM7annz59WmVXRz9RH1YacSYaAhR9xll+iFDYbXXF3VjJRj+QiAzCGI+xeo16DA5mXmbWEF+wE+Ib9oAXJjEg6NwTl1W3Pd6TaDfeQRZ19yvUjAR6uALNfHWat50VVf3MfMWa+6q+ecXf20SGmZEhcs2Z+I028A2gL2CH7wd/b0wSoQ5jggATMEiKaAhUOyLbyj9OVuvDThLYie+yX79+MmzYMFV9daIdZbAKj9V2iH30w/yNmydaqhLtiBNMpmCSiILdildZhgRIgARIgARIgARIoCYS0F60Q7xBtCJ7PFadIaAhLAyx403EQYBCjGBFFwIBD647g6DA4020Y9s22kSWdVwThxV68+MpIZm5PuP+bfM7P/74oxK9WGX/7W9/q+qGMF+wYIFAuHtKBAYRiJVk7BSwkyjM2PKNFVEjQzlsweo9tshDTHq6sx0iDj9HOQhcTDCYH0xiYAXZ/Uy2L6Ld3Hd3MV3V5IIvot28au9+btu4wx4TMmZx7e0fA8OPuCINW9zxbRg7ObD7wjgXboh7o2/mK+uwDRxHJYynunvVjXJV3bLgbm91oh3fFSaf1qxZo7LH41tE/zEZY0W04yy/p0kkY3eHu53uK+3nz59XZ+kxaYKYxpGLQOZYqIn/mLPPJEACJEACJEACJEACkUlAG9FeHV6IdJyjhejGtmfjsXNPO8T3wIEDXeLAypn2quzytN3XLMo6deokr732WiWxj59jdR6r1lg5x+/Gtn8IFvfVZqNto62qrhBzt9EsUs2rp0Y5Y1u6+2qoIdaQad9TojWzPTjH/Nxzz7mu3/NFtKM+4xy4uW/e7PdFtKMdT8cj8Pd22eIdIymikSsgJSXFtYJuFuPGVnh8t1hVN4Q0Vpbdz8MHU7RXF1sQ4DhG0LZtW1fR6lbaq5o8sPIetsDjmAYEO24xQExTsFfnJf6cBEiABEiABEiABEigphLQWrQb58hxNhbnr7Hl3P28qzfRDlGFc8xY/cRqHpKDmZ/qRDvEI0Q1EpmdOnXKdZbdXIe7eLlw4YJaOTfEObahY3UXGduxNR9C3fwYIsfKB2h1ldXYqg1R5CmxmiGwwcb9znZDxNrNJO6raDdW9sHamLQwdgPg99mzZ0tmZuZjkzTmJHfuEziefmbeBm8Ia8P/8Jmda/CMDPBI0Dd16lRp1aqVymOAb8XMOy8vT+1awEo8+oZEgyiHIxPumeerWxm38n2Yy1Q3CYBJI/gf2/SRUNF9J4kV8W0+q2+0Xd17WNGHr5GLAPGI78+cgd9uP1meBEiABEiABEiABEiABCKdgDai3aogdXeI1ezxnhzpTbRj+zAELAQ7tuVD4GA7tCFucFYcos2T3fn5+fL111+rc8FYXTcenHN+6aWXpFevXq6VRUPkGBMU3pJwQfRjRRRnwL09xt3sEEfeHrTlLlbN2cFxLZzVx1fRbs4DYGwjN1bFkTnfPTGcryvt6Iexw8BIOAcfYqs/dm6Y8yRU12dwNRL6YefGU089pTLK44y3+SiCsfMCW8EhcNEekg162jERTNGOnAadO3eurluVfl6d+PZ1pd3cCL4/nmW35RYWJgESIAESIAESIAESqIEEKNrnzxeIKvfz4hCOSDYHgYxt7u3bt6+0ym/l3mmIfYgxrNLv379fsKILwYdt5ciqDtFiiCOcPXdfffXlezRv0bfyvruADPVKO2w0zq+3a9dOJc3DOWtk03c/942y/oh24wo81IMVfOQRQG4C96RwVriZt/Xj21i1apVKIIit3ubH4Dl06FA1yYOM/PhvHNUwPzVJtGOSAxMnmMDA48vNCFZ8xDIkQAIkQAIkQAIkQAIkEAkEKNqrEO1GEjGsUOIKL/cVcE+iHdvSkdgMK+oQJeZzusa1bqtXr6509RiE/Mcff6y+peruCLfywRnCFCv3VZ2RRz3GWXrYZd6CjjviMVnh7Uw73sWqMc5yG9d6+brSDluMTPE46w3WK1asUBnFPa1++yPa3ZP+IREb/GXOrm+FMcoYfsMtBtiFcfLkSWW7+4q2kRAQnNA+2Jmz4Rvt1RTRjuMi+N6wYwV+xq4QJGbEDgXjRgirPmA5EiABEiABEiABEiABEqgJBCjaqxDthjj0JNrNV8iZtwkb27pxnRwEp3GXtfEheRK25rPWWPHFqr57Ui60hwkBiJvq7rC2ulJuXpE37zKoLnu8WfiaV8L9Ee3gY0yS4Ow/7jrHNXPYnu/Owh/RjnaMzO84R11SUqK2tPuyw8E4d4+jEMY99m+//baqz/wY5SDKsfMC7XoqV1NEuzle8O3jZgRMniDvxLRp09RVjHxIgARIgARIgARIgARIgAQeEaBor0K0G9ufsWJtvjsdK6XYUo0t73jcRQjuvEZ2cYgQCHDjnnbzHefmu+JRB+6Px33VEOfdunWTkSNHus7OQxRiu/ivv/6qtlUjIV9Vj6dka94+dqOPZnvM97RDYGLrMratY7IAfVi/fr3a6o9VdqyOGiLVSLqGK+E8XRVXXe4B4+o1CGm05WnVGn3xVo9xDR8SFmI125MANCYlIJLxgCf8a/eBr5YsWaK29uOpKrO/+fw7ylWV4K8minbwwHVzyAeA3Rbu1zna9QnLkwAJkAAJkAAJkAAJkEAkEqBor0K0m1cB3R2PDPDYygvB0aRJk0rJxyDYsb0cK+N4kKUbIhRiFgIO24IhhLGibDz4eyS827x5s1qNRXm8h7/He3gwCYC735F9u6qnqmvNqipvbJGHGMcqJ85m48HWdNwnf+TIEfVnrCRDAGPV2Fgtxl3kSMxnPFiBx6opJheMx5zFvTrRbp5wwNZ896z2Rp3e6jHyEJSWlqriYO1+5MAsopGvwNNd9VYDHT7btGmTKu7p/L1Rj7G6jz8jcR12Nrg/NVW0g4MxaYX/5vl2q18fy5EACZAACZAACZAACdQUAhTtVYh2fAAQonv27FF3iUNUYdUd14+9/PLLAmEIkYrM4+7XkkEEb9++XSUdg3iHUMS5Z2z5xh3Vxuq7+0eGc+JbtmwRnIOGiMXkAFa0X3zxRXnmmWeUeK7qMd9tbvW6NvMWefc72yHOsYr8zTffqARq6C/6ACEO0el+RRjsQl8/+eQTwVZ5PKhzzJgx6r+rE+0os3PnTrWLwVNCN6Pf3uoBA/hq27Zt6sq9+vXrCyYXMLFifnBuH6vk8CV2C/i6Jds4r44t/N7yEVQ1OWK2qSaLdvgNPsO3j8kq7JLA7g8+JEACJEACJEACJEACJEACImEX7XQCCYSagDE54H5jQKjtYHskQAIkQAIkQAIkQAIkQAIkUB0BivbqCPHnEUUAxw1wNztyBbjvkIiojrIzJEACJEACJEACJEACJEACEUGAoj0i3MhOWCEAwY771I8ePSqdOnVSye7cs9NbqYdlSIAESIAESIAESIAESIAESCBUBCjaQ0Wa7YSNgHEdHXIN4ElKSlIJ6Iw75sNmGBsmARIgARIgARIgARIgARIggWoIULTzE4l4Ajk5OfLxxx+r5HQQ6uPGjZP09PSI7zc7SAIkQAIkQAIkQAIkQAIk4HwCFO3O9yF7QAIkQAIkQAIkQAIkQAIkQAIkEKEEKNoj1LHsFgmQAAmQAAmQAAmQAAmQAAmQgPMJULQ734fsAQmQAAmQAAmQAAmQAAmQAAmQQIQSoGiPUMeyWyRAAiRAAiRAAiRAAiRAAiRAAs4nQNHufB+yByRAAiRAAiRAAiRAAiRAAiRAAhFKgKI9Qh3LbpEACZAACZAACZAACZAACZAACTifAEW7833IHpAACZAACZAACZAACZAACZAACUQoAYr2CHUsu0UCJEACJEACJEACJEACJEACJOB8AhTtzvche0ACJEACJEACJEACJEACJEACJBChBCjaI9Sx7BYJkAAJkAAJkAAJkAAJkAAJkIDzCVC0O9+H7AEJkAAJkAAJkAAJkAAJkAAJkECEEqBoj1DHslskQAIkQAIkQAIkQAIkQAIkQALOJ0DR7nwfsgckQAIkQAIkQAIkQAIkQAIkQAIRSoCiPUIdy26RAAmQAAmQAAmQAAmQAAmQAAk4nwBFu/N9yB6QAAmQAAmQAAmQAAmQAAmQAAlEKAGK9gh1LLtFAiRAAiRAAiRAAiRAAiRAAiTgfAIU7c73IXtAAiRAAiRAAiRAAiRAAiRAAiQQoQQo2iPUsewWCZAACZAACZAACZAACZAACZCA8wlQtDvfh+wBCZAACZAACZAACZAACZAACZBAhBKgaI9Qx7JbJEACJEACJEACJEACJEACJEACzidA0e58H7IHJEACJEACJEACJEACJEACNZDA/fv3Zf78+dK2bVsZOHBgDSRQM7pM0R4iP9+7d09Onz4tR48elYsXL8qkSZOkWbNmIWqdzZAACZAACZAACZAACZAACVghkJ+fL+vWrZOTJ09KWVmZNGrUSIYPHy4dO3aUqKgoK1WErAxF+yPUZ86ckby8POnWrZvExMSEzAehaIiiPQSUCwoK5L333lMfT9OmTZV4nzZtGkV7CNizCRIgARIgARIgARIgARKwSuDmzZsyd+5cSUlJUUI9MTFRfvzxR9m1a5eMGTNGunbtarUqr+WgD959910ZOXKkdO7c2ec6I1W0Y5Fz6dKlMmXKFMuaac2aNQLhPmfOHKldu7bPTHV8kaI9BF4pLy+X0tJSiY+PV6vsdj/AEJjIJkiABEiABEiABEiABEigRhOoqKiQlStXytWrV2X69OlSq1YtxcP4+2vXrqm/h5D396Fo906QmqkyH4p2fyPO5vv8AG0CY3ESIAESIAESIAESIIEaTaCwqMyv/tdLsrZVurCwUO2O7d27t/plfi5cuCBHjhxR58Yh5ouKimT9+vVy+PBhwQIddtOOGzdO0tPT1WvLli2TBw8eSMOGDeWHH35QZbBKP3r0aLVqv3nzZlf1LVq0UJMBu3fvlp9//lkyMjLk4MGDMnnyZHnyySfV36Et7AJISkqSPn36SN++fdUuXveV9u+//162bdsms2bNctliNGRMFLzwwgty/PhxtZiYkJAgI0aMkO7du6ut/5ig8NaeuyO2bt2qymdmZsqhQ4fUcYIOHTqoftarV8+1YIm+79u3T9q0aaP65Y0f2IGr8XTp0kW9425b/fr1ZejQofL0008r22HLr7/+qlhiggULpfDj3r175fr164Ly48ePV+f/nfZQtIfYYxTtIQbO5kiABEiABEiABEiABBxNIP92qQz660cizk5nkuvGypb/r4ulV7Kzs9XWeIhvb1vWIZQXLVqkdtKOHTtW7ab98ssv5fLly0osQ6hDeCKXFcT1888/L5cuXZIVK1bIyy+/rP7saaUdonPLli3q7PxTTz0lLVu2VO998cUXMnjwYGUT/ozdAL169ZIBAwZIcXFxpUR0OTk5cuzYMSXsjZ0C7qIddmOrf1ZWlppA+Omnn2T27NlK5MNmb+25n+k3bEZ7sAkMsE0ddUNow5558+ZJ3bp1lU1oA5MS1fHzpJlOnDihGI4aNUpNkpw9e1blHnjttdekffv2j4l2o10IdUwgYOIDZ96duH2eot1SCAeukF3Rjg+fDwmQAAmQAAmQAAmQAAmEgwBWYpGILZxPqEQ7xukQehB53kQ7xCOE7YwZM9QKM567d+/KRx99pN7Daryx0v7666+rFXGsui9cuFCJ1wkTJlQp2rECDuGPFXXjneTkZDU5YAhmrNzv2LFD3n77bbVV32r2eGOiYNCgQWplHc+VK1eU3agfK9Cw0Vt7DRo0qPQpQLSDx8yZM13HBg4cOCCbNm1S4hgr6hDoSMLdqlUr9a4Vfu6ayWDRuHFjtTMAD1besZoeFxenmLqvtHtqd/ny5WolHpMKTnoo2kPsLTui/fbt2yppXaQlUggx8rA2h3+o8A81/ofHx3kEMBON2fQ6deo4z3harAgwBp39ITAGne0/xqDz/YceQLDXFNFudaXdk1AFKwh1PFhhNv+38SWY/66qlXZjezfEuFFm2LBhlRLgmfVEWlqabdFuTn5ntgM3WyE5nrf23G+/Mgtl46y/2T703T2flxV+7prJOLqAIwLuj7F93tP2eHMiOzs6TLfopWgPsUfsfCwQ7QjcZ599NsRWsrlAEYD/IPiMWdhA1ct6QkOAMRgazsFshTEYTLrBr5sxGHzGwW6BMRhswjWj/lCttHs70w5BjzPbWEX/7rvvHltdpmh/lKAvGKLdmFzAFnz3DP44noCjABTtNePfg5D0kqI9JJi1aYSDFW1c4ZMhFAw+YdPqJcagVu6wbQxj0DYy7V5gDGrnEkcaBNE+9r8f88n2mJgoy2fakUQNq+F37typlCXeyB5vnFlHUjor2+NhMFbdjcfuSnuwtsdXtdKOc+HB2B7vvtLuy/b4kpIStaMA2/NxfMG4hx0J/nBsoKpEdFxp9yls+BJFe836BjhYcba/KRic7T9Yzxh0tg8Zg872H2PQ+f6riT3AGe+PP/5Y3Q0+ZMgQlWTO/Z52T4nokLH9/Pnz6py7kYjOm2jHxMAHH3ygzpEjoRzOsKMO8/Z4vO+eGA6J3dauXavOpPuaiK4q0Y7z+NW15ykR3fbt26V///7Kplu3bslnn30myIgPcQ173UW7FX7GWXv08ZlnnlEr6UiYt2rVKnnxxRdVW6gHSe+QuA9J7rjSXhMjNkh9pmgPElhNq6Vg0NQxFs2iYLAISuNijEGNnWPBNMagBUiaF2EMau4gmueRAO5phzBGdnKssqempsorr7yiriszRKuVK9+8iXb8DFe8IWEbMqEjOdrOnTsfE+3VXcHmy5Vv3kR7de25A4NQRvI8HAWFqMZuBYhoZODHRERV2qc6fqgHbMAI2+GRaA624Sq4r776Sl1/hzP0yMSPIwtIRkfRzoAOCwEOVsKCPaCNcrASUJwhr4wxGHLkAW+QMRhwpCGtkDEYUtxBaYwxGBSsrJQEtCHgKRGdNsZFkCFMRKexMzlY0dg5Fk3jYMUiKE2LMQY1dYwNsxiDNmBpWJQxqKFTbJrEGLQJjMVJwGEEKNpD4zCK9tBw9qkVDlZ8wqbVSxysaOUO28YwBm0j0+4FxqB2LrFlEGPQFi4tCzMGtXQLjSKBgBGgaA8YSq8VUbSHhrNPrXCw4hM2rV7iYEUrd9g2hjFoG5l2LzAGtXOJLYMYg7ZwaVmYMailW2gUCZCAwwhQtGvsMA5WNHaORdM4WLEIStNijEFNHWPDLMagDVgaFmUMaugUmyYxBm0CY3ESIAES8ECAol3jz4KDFY2dY9E0DlYsgtK0GGNQU8fYMIsxaAOWhkUZgxo6xaZJjEGbwFicBEiABCjanfUNcLDiLH95spaDFWf7kDHobP/BekMWazMAACAASURBVMags33IGHS2/xiDzvcfe0ACJKAHAa606+EHj1ZwsKKxcyyaRsFgEZSmxRiDmjrGhlmMQRuwNCzKGNTQKTZNYgzaBMbiJEACJMCVdmd9AxysOMtfXGl3vr/ce8AYdL5PKRic7UPGoLP9x5V25/uPPSABEtCDAFfa9fADV9o19oM/plEw+EMv/O9SMITfB/5awBj0l2B432cMhpd/IFpnDAaCIusgARKo6QQo2jX+AjhY0dg5Fk3jYMUiKE2LMQY1dYwNsxiDNmBpWJQxqKFTbJrEGLQJjMVJgARIwAMBinaNPwsOVjR2jkXTOFixCErTYoxBTR1jwyzGoA1YGhZlDGroFJsmMQZtAmNxEiABEqBod9Y3wMGKs/zlyVoOVpztQ8ags/0H6xmDzvYhY9DZ/mMMOt9/7AEJkIAeBLjSrocfPFrBwYrGzrFoGgWDRVCaFmMMauoYG2YxBm3A0rAoY1BDp9g0iTFoExiLkwAJkABX2p31DXCw4ix/caXd+f5y7wFj0Pk+pWBwtg8Zg872H1fane8/9oAESEAPAlxp18MPXGnX2A/+mEbB4A+98L9LwRB+H/hrAWPQX4LhfZ8xGF7+gWidMRgIiqwjUglcvXpVli9fLtnZ2RIbGyu9e/eWIUOGSHR0dKR2mf3ykQBFu4/gQvEaByuhoBzcNjhYCS7fYNfOGAw24eDXzxgMPuNgtsAYDCbd0NTNGAwNZ7YSGAL379+X+fPny/nz5ytVWL9+fenfv78899xzPgvq4uJi2bNnj3Tu3FlSUlLEaCsuLk5Gjhwp5eXlcuPGDfVzX5+tW7eqXC7Tp0+XxMREX6tR73liAQ6YWHjhhRcEduMpKCiQd999V9k/Z84c1Tf35+jRo7J06VJ56qmnZPLkyerHDx48kJ07d8quXbukqKhI1ffss8/KsGHDKtmem5srq1atkkuXLqn3mjZtKmPGjJHGjRv71T+nvUzRrrHHOFjR2DkWTeNgxSIoTYsxBjV1jA2zGIM2YGlYlDGooVNsmsQYtAmMxcNKwBCqSUlJMnr0aGVLRUWFHDlyRLZs2aKE+0svveSTjVhVnzt3rgwYMECef/55tbq+cOFCmThxorRq1cqnOt1fsira7927p16tVatWle16YnHu3Dn56quvpGXLljJu3DiJiYlxifZbt27JiBEjpE+fPpXqLCsrk2XLlsmxY8ekS5cuSrTj71auXCmnT5+WUaNGSZMmTVQ9K1askNq1a8u0adOUcL9w4YJi1L59e8Uez44dO+TEiRPyxhtvSPPmzQPCzQmVULRr7CUOVjR2jkXTOFixCErTYoxBTR1jwyzGoA1YGhZlDGroFJsmMQZtAmPxsBIwhCpWlI0VYcOgDRs2qBX4mTNn+r2KjTovXryoVp+nTJkizZo1C0i/rYp2iGg87n00G1EVi+vXr8tHH30kL7/8sloZN1basaUfkx2zZs2qNBlw+fJl+fjjj9XKfceOHVWbxjuDBg2S7t27u5oFkwULFshrr72mJjLw3wkJCYoRJgjwQPCDG3YuvPnmm64V/4AA1LgSinaNncPBisbOsWgaBysWQWlajDGoqWNsmMUYtAFLw6KMQQ2dYtMkxqBNYCweVgLeRPvmzZvll19+UaIU29zdt6GbhbAhyLt27Sr79u2TNm3aqFVobCPHVnisuqM+42nRooUSs6ijbdu2MnDgQPUjbBtfv369HD58WP25Xbt2agdAvXr11A6AQ4cOCSYT7t69K1lZWdKwYUMliKvbHu+PaEe7n376qWoTq92wEf2CgN+/f79MmDCh0s4BTCT8/PPPStBjZR/9LCwslPfee08dBcB2+KioKNU/bLFHvVhlx1GBefPmqRV9rLSbH2y3X716tcyePVsyMjLC+s2EqnGK9lCR9qEdDlZ8gKbZKxysaOYQm+YwBm0C07A4Y1BDp9gwiTFoA5amRRmDmjrGYWaV3boh+Qv/6LPVKb/7g6V3PYl2iNScnBy1ugtBDdG8bdu2akU7BGfdunXVdvH09HRJTk52iXaIVfeVdqNtQ7TjzPeiRYvUSvPw4cPVCjMEOn7H9nFsHV+8eLH07NlTevXqJVjRXrNmjTRo0CCooh0gIcR/+ukndYYd9kC0Y+UdW+AhzseOHauEOLbh40gAJi+MM+kQ7WAKhvj15JNPSr9+/dQZdXMCvuPHj6skfTNmzHhsJwLYgc2kSZMCdrTA0gcSxkIU7WGEX13THKxUR0j/n3Owor+PvFnIGHS2/2A9Y9DZPmQMOtt/jEHn+0+XHkC0nx/W1idzYho0khYbf7X0blWJ6CAmO3XqpFZ9sVrsaRu6+0q7u6g0toRjpd2KaMe5bSRgw2qykdwNQh3tTJ06VXbv3q1WrM1bxL1tj8d7xoq9OwzjrLn5773tOkA72EHwzjvvqFcg2nv06KEmJ7Az4K233pJGjRqpFfZ169ap3Qk4C4/H2JIP4X7mzBn58ssv1YQDJie6desmgwcPVivtWE3/4osv1HEE9+MDEO2YFBk/frxfifssfRSaFKJo18QRnszgYEVj51g0jYLBIihNizEGNXWMDbMYgzZgaViUMaihU2yaxBi0CYzFPRIItWg3J6KDYEdyNPMqsBXR7n5e3a5oR8K1TZs2PcYDghaiHdvrIWax7d54vIl2rHqXlJSoothajsdIthcfH/9YUrrqRLv7SjtEO359+OGHKtEeVv+RbA7b5yHUP/vss0qi3dwx2Ib6vv76a7XdHTsJzp49y5V2EySKdo3/ceRgRWPnWDSNgxWLoDQtxhjU1DE2zGIM2oClYVHGoIZOsWkSY9AmMBbXQrR7SkRnNiwUot3Ygo4kbOYs79h2jjvdkVW9devWamXaimg32x+MM+0Q7DiLv3HjRpUZHzsKsNvglVdeUQnozG1i6z8mBdwnQ5Cd3khEh5V6rKbjeje8b354pp3/UGhFgIMVrdzhkzEcrPiETZuXGIPauMJnQxiDPqPT4kXGoBZu8MsIxqBf+PjynwiEeqXdimjH9nVzJnlPiejMmeHtrrR7OtONLeX4hVV/rGIjWZvV7fGBEu3GNWxY4TdnjzdEO7a6Y0IhMzNTbd83ssmb+YDd559/rmw3b33Py8uTDz74QF599VWVfI7Z4x95jSvtGv9zyMGKxs6xaBoHKxZBaVqMMaipY2yYxRi0AUvDooxBDZ1i0yTGoE1gmhX//nihPN+pXtitgmi/s3mFz3bU/81blt71tiXcXAFEJ0TokCFD1Jlq/Blns5HdHVvBPV3nZle0Y8s4VqqxvRxn6TGRACF/4MABtT0eV6/5moju+++/V93BNvaqHvd72o0z6NjCjuvY3O9pN0Q7VtEh2k+dOqV2ARiZ8M2iHXWjbxD1uKc9LS1N8O89jgPgvncIfSTU4z3tFO2WAjfchThYCbcH/G+fgxX/GYazBsZgOOkHpm3GYGA4hqsWxmC4yAeuXcZg4FiGsqbDZ+7I75delLOX78m3/9ZVaic+vCM70h+roh0Z07ENHOIX15RhtTg1NVWdGQ+UaAdriFpMBmA7ONrE6jW2izdt2lStuEPEI1mdceVby5Yt1YRBdVe+WfGje1I+bMuHkH7hhRfUr7i4OFWNMRlhiHb8HSYWkOke4hs243Hfko971r/55huV0A7/1mPLPyYDIOKxNd54cnNzVR+N7PPoOxgg23xNerjSrrG3OVjR2DkWTeNgxSIoTYsxBjV1jA2zGIM2YGlYlDGooVNsmsQYtAkszMWv33og//LFJdm8P99lyad/11HaZNUKs2VsngRqNgGKdo39z8GKxs6xaBoHKxZBaVqMMaipY2yYxRi0AUvDooxBDZ1i0yTGoE1gYSpeWlYhSzZflfmbcuVecbmyIjo6Ssb3TZW/+k2WxERHhckyNksCJAACFO0afwccrGjsHIumcbBiEZSmxRiDmjrGhlmMQRuwNCzKGNTQKTZNYgzaBBaG4ruPFsgfl1+SS9eKXa13aVVH/m5qc2mRkRgGi9gkCZCAOwGKdo2/CQ5WNHaORdM4WLEIStNijEFNHWPDLMagDVgaFmUMaugUmyYxBm0CC2HxnLxi+f2SC7LvxG1Xq+nJ8fKX47JkcLfkEFrCpkiABKojQNFeHaEw/pyDlTDCD1DTHKwECGSYqmEMhgl8AJtlDAYQZhiqYgyGAXqAm2QMBhhoAKq7X1Iu877MlWVbr8qD0gpVY3xslEwZnCHTh2ZIYnx0AFphFSRAAoEkQNEeSJoBrouDlQADDUN1HKyEAXoAm2QMBhBmmKpiDIYJfICaZQwGCGQYq2EMhhG+h6a//vGm/NuKbLl264Hrp32eqi//eUIzadwoXi9jaQ0JkICLAEW7xh8DBysaO8eiaRysWASlaTHGoKaOsWEWY9AGLA2LMgY1dIpNkxiDNoEFqTiubvufiy/IsXN3XS00SUmQ//Z6c+nRvm6QWmW1JEACgSJA0R4okkGoh4OVIEANcZUcrIQYeICbYwwGGGgYqmMMhgF6AJtkDAYQZpiqYgyGCfyfmr1zr0zeXZMjK3fmSXn5w63wSQnRMnN4Y5k0MF1iY5gVPrweYuskYI0ARbs1TmEpxcFKWLAHtFEOVgKKM+SVMQZDjjzgDTIGA440pBUyBkOKOyiNMQaDgrXaSisqRFbvui7vrrksBXdLXeWH9WwovxvfVBrWja22DhYgARLQhwBFuz6+eMwSDlY0do5F0zhYsQhK02KMQU0dY8MsxqANWBoWZQxq6BSbJjEGbQILQHFsgf/D0gvya/Y9V21PZNaS/z61uTzZsnYAWmAVJEACoSZA0R5q4jba42DFBixNi3KwoqljLJrFGLQISuNijEGNnWPBNMagBUiaF2EMhs5BN2+Xyr+uyJZNe28IVtrx1K8dK78dlSmjX0yVaO6ED50z2BIJBJgARXuAgQayOg5WAkkzPHVxsBIe7oFqlTEYKJLhq4cxGD72gWiZMRgIiuGtgzEYGv6rdl6Xf/4iW3Cdm/GM6p0ifzE2S+olxYTGCLZCAiQQNAIU7UFD63/FHKz4zzDcNXCwEm4P+Nc+Y9A/fjq8zRjUwQu+28AY9J2dLm8yBoPriW0H8+V/r8qR7OvFroaeaVNH/svEZtK6Sa3gNs7aSYAEQkaAoj1kqO03xMGKfWa6vcHBim4esWcPY9AeLx1LMwZ19Ip1mxiD1lnpWpIxGBzPHD5zR/74+SX5+UKRq4G0BnFqZf3lHg2D0yhrJQESCBsBivawoa++YQ5WqmekewkOVnT3kHf7GIPO9h+sZww624eMQWf7jzEYeP9dvHpfnVvfeaTAVXmdWjEydUiGTB6YJglx0YFvlDWSAAmEnQBFe9hdULUBHKxo7ByLplEwWASlaTHGoKaOsWEWY9AGLA2LMgY1dIpNkxiDNoFVUfxm4QN5b+1lWbfnhuu+9fi4aPlNv1SZPqwxz60HBjNrIQFtCVC0a+saEQ5WNHaORdM4WLEIStNijEFNHWPDLMagDVgaFmUMaugUmyYxBm0CcytedL9MFn59VT7ZetWVZC46OkpGPN9I3n4lU1IbxPnXAN8OK4GrV6/K8uXLJTs7W2JjY6V3794yZMgQiY7mjomwOkbDxinaNXSKYRIHKxo7x6JpHKxYBKVpMcagpo6xYRZj0AYsDYsyBjV0ik2TGIM2gf2peGlZhaz49rrM+zJXbt0pdVXS/+kG8uejm0iz9ETfKuZbXgncv39f5s+fL+fPn69Urn79+tK/f3957rnnfBbUxcXFsmfPHuncubOkpKSI0VZcXJyMHDlSysvL5caNG+rnvj5bt25Vx8KmT58uiYn8RqxwxMTJL7/8Ir169RL4QteHol1XzwhX2jV2jWXTOFixjErLghQMWrrFllGMQVu4tCvMGNTOJbYNYgzaQ4b71bccyJf31rhlhG9bV343Lks6Nk+yVyFL2yJgCOmkpCQZPXq0ereiokKOHDkiW7ZsUcL9pZdeslWnURjicO7cuTJgwAB5/vnn1er6woULZeLEidKqVSuf6nR/yapov3fvnnq1Vi3eMPD999/Ltm3bZNasWZKenh4QPwSjEor2YFANUJ0crAQIZBir4WAljPAD0DRjMAAQw1wFYzDMDvCzecagnwA1eJ0xaN0JyAj//3x6SX699CgjfNumSfJno5vIC53qWa+IJX0mYIh2rKxPnjy5Uj0bNmxQK/AzZ84MyCr2xYsXZenSpTJlyhRp1qyZzzabX7Qq2pctW6Zec+9jQIxgJUEhQNEeFKyBqZSDlcBwDGctHKyEk77/bTMG/WcY7hoYg+H2gH/tMwb946fD24zB6r1wLvdhRvjvjj3KCJ+VmiBvv5opg7s1lKio6uuI+BLF+f51MSHZ0vveRPvmzZvVNmqsyGKbu/s2dLMQNgR5165dZd++fdKmTRsZMWKEvPvuu2orPFbdUZ/xtGjRQglo1NG2bVsZOHCg+lFRUZGsX79eDh8+rP7crl07tQOgXr16agfAoUOHBJMJd+/elaysLGnYsKEUFBRUuz3eimhHPbAXfcBOA7SJbff5+fmyatUquXTpkrKpQ4cOLpvM7/z8889y/fp1qV27tur7008/LVFRUfLgwQPZuXOn7Nq1S/WvTp06lX6OiQe8i4mMgwcPSklJiXTq1EmGDx8uGzduVD/D89RTT6l2wQFHGtLS0mTs2LGqDewkwK4GcAVv/L9k9erVcvLkSXUMwWzz0aNHFeN33nlHMFkDNrARLH/44QdVHgzQVkJCgqXvKBiFKNqDQTVAdXKwEiCQYayGg5Uwwg9A04zBAEAMcxWMwTA7wM/mGYN+AtTgdcZg1U64fuuBvL82RzZ8f0PKKx6Wa1gvTmYObyxjXkyR2BiqdRe9+9dFFqf59kUnpopMvWbpXU+iHaIwJydHrYpDUEO8YTt1daJ93rx5UrduXenTp4/adp2cnOwS7Ti37r7SbrRtiHYIx0WLFimhCMFaVlamBDp+nzZtmly4cEEWL14sPXv2VOexL1++LGvWrJEGDRoEVLSXlpaqYwEZGRlK1KJfXbp0kb59+ypxjER66CcmHe7cuaP6iER6EyZMUEIfrCCM33zzTWnZsqUS3pgEwLEAcNm/f79AqKNP+Dn+G0cRwA39wjGCFStWqH7j77p3767+buXKlTJ48GB11ACTAHv37pW33npLtQm2YDdp0iTJzMxU/43z6uCIB+8i8R/aPHXq1GOiHfaif6gbkxNo/+WXX1Z/DtdD0R4u8hba5WDFAiTNi3CwormDqjGPMehs/8F6xqCzfcgYdLb/GIOe/Xf3fpks2HRFPt12TYoflKtCtRNx13q6TBqQLrUSmDn8MXIhFu3uieggQrHaO27cOHUO3NM2dPeVdkM0GufVjVVorPxaEe0nTpxQK9qzZ89WievwQKijnalTp8ru3bulsLBQiWEjgZq37fF4z1ixd+cLEe6+Vd6wd9CgQUoo44Fwxuo4zvzHxMSovzO3iWR7EO3Dhg1Tq9N4jFXvJ554Qq2ou5+nd+eC+tB38zEE2I4VfuPvYMeSJUvUMQVMDly5ckU++ugjNaECtsZqPXZFnD17Vq2ygyNW4/FA9GOCAyvzeXl5HlfaX3/9ddVHTJ4g9wAmJtBWuB6K9nCRt9AuBysWIGlehIJBcwdRtDvbQRasZwxagKRxEf5/UGPnWDSNMfgIFDLCL//munz8Za4U3H2YET4+NkrG90uT6cMypH7tWItUa2CxEIt2cyI6CHZs8TZfw2ZFtLufV7cr2nfs2CGbNm16zNkQqhDt2F6PLeQQwsbjTbRDLGOrOR6IWDxGsr34+PjHktK522u0cebMGbVajt0H2DqOB9vQsXXeEO3GxITxjnlCA2Vg+4EDB9QEgPFAJBuC29MuBvdt/+Y6DRGPfmBiBSIbxwUweeBpEsAM1dP2ePzcPIlh5ThBsKOSoj3YhP2on4MVP+Bp8ioHK5o4wkczGIM+gtPoNcagRs7wwRTGoA/QNHuFMfjQIZv358t/rM6Ry3nF6s/qrvXnGspbr2RKenK8Zl7T0JwQi3ZPiejMVEIh2tHGTz/9pBLVmbO848w2tnZDmLZu3VptETeeQCai8yTac3Nz1fnxbt26Sb9+/dTWfU8r7VWJdmxXx4QBVr+xPR5b17FbwDjr76toR/8xCYBt9aNGjZK1a9eq+jGpQdGuYTxHmkkcrDjfoxysONuHjEFn+w/WMwad7UPGoLP9xxgUOXburvzTpxfl5wuPVhT7dmmgMsK3bMx7tC1/4RDtn7ezXLxSwahYv860e2q0qi3cKIsVWk+Z4e2utB8/flydF58xY4YruzzO1+MXVv1xLhv3ulvdHm/uh5WVY0+i3X1VWk1Ibd4sp0+frrTSXtX2eCTYg+g3J9u7deuWEu2vvPKKzyvtsAP1fPDBB+pMOyY1DC7giImCOXPmuI4ZgBuSCb7wwgsqF4B7IjrDjwYzK7x8+zitv8WVduusQl6Sg5WQIw94gxQMAUca0goZgyHFHZTGGINBwRqyShmDIUMdtIZqagxevlGiMsJvP/go63mH5kny1681lS6t6gSNNyv2j4C37PHmmnHmGkJuyJAhSmjiz19++aXK7h4o0Y7t7DgXjy3k2PKN1X8IUKwoY3s8MrP7mogOd5Pj8ZZYzZNoP3funCxYsMCV/A7Z2NFvCGWIYmxThwDHFn7YjL//7rvvVAZ9TD40adJEcYNQxvlwlMP7qAeivXfv3lXmC/C2PR59wWQGJjLQFo4MIGkdHoMjdgXg72Ej2kSCvaoS0VG0+xdHNe5tDlac7/KaOlhxvuce9oAx6HxPMgad7UPGoLP9B+trWgwWFpXJvA2X1dl1nGHHk9YgTt4Z3USG9WzE69s0/6StinYIP5zrhvjFuW5sw05NTVVnxgMl2oEKW8chMLHCjTaxnXzMmDHStGlTJVIh4pGszrjyDdnXscqP8+UQxP48nkS7p2vmcH0arkaDaEdCPIh2TGRAiBtXvsFmJPLD1n70CSvfuD4PZ9Cfe+45tVJvJKqr6uhBdaIdfcV1cBDumCAAK+Mx2oRNeMxX5/FMuz9fCd+lYIiQb6CmDVYixG2ublAwON+jjEFn+5Ax6Gz/1STRDoH+2fZr8vHGXLldVKYclxgfLVMHp8vUIRnqv/mQQKQTqCp5Xaj6javfIMzfeOMNV0b9ULUd7Ha4PT7YhP2on4MVP+Bp8ioFgyaO8NEMxqCP4DR6jTGokTN8MIUx6AM0zV6pCTG4ZX++/G9TkrmoKJGhPRrKX4zNkpT6cZp5hOaQQPAIhEu0Y4cE7lPHKjuuqHv22WeD18kw1UzRHibwVprlYMUKJb3L1ITBit4e8M86xqB//HR4mzGogxd8t4Ex6Ds7Xd6M5Bj0lGTuyZa15W8mNhOcX+dDAjWNQLhEO7bUb9++XZ3RRxI84w75SOJP0a6xNzlY0dg5Fk2L5MGKRQSOLsYYdLT7lPGMQWf7kDHobP9Fagx6SjKX2She/nxMlgzqlux8p7EHJEAC2hGgaNfOJY8M4mBFY+dYNI2CwSIoTYsxBjV1jA2zGIM2YGlYlDGooVNsmhRJMegpyVxSYoxMH5ohkwamS3xslE06LE4CJEAC1ghQtFvjFJZSHKyEBXtAG42kwUpAwTikMsagQxzlxUzGoLN9yBh0tv9gfSTEoJFkbv7GXIFwxxMdJfJKrxT57agm0rBurPMdxR6QAAloTYCiXWP3cLCisXMsmhYJgxWLXY3IYoxB57uVMehsHzIGne2/SBDt7knm0Kdn2taVv53YVJ7IrOV8B7EHJEACjiBA0a6xmzhY0dg5Fk2jYLAIStNijEFNHWPDLMagDVgaFmUMaugUmyY5NQY9JZlrlpYgvxuXJX26NLBJgcVJgARIwD8CFO3+8Qvq2xysBBVvSCp36mAlJHAc0Ahj0AFOqsZExqCzfcgYdLb/YL3TYjD3Rom6vm3zjzdd8GsnxshbIxurc+t8SIAESCAcBCjaw0HdYpscrFgEpXExpw1WNEYZFtMYg2HBHtBGGYMBxRnyyhiDIUce8AadEoP3S8pl/qYrsnTLVSl5UK44xERHydi+qTJnZGOpV5vn1gP+cbBCEiABywQo2i2jCn1BDlZCzzzQLTplsBLofkdKfYxB53uSMehsHzIGne0/WO+EGNz4ww3591U5klfwwAX8hU715D+91lSapyc63wnsAQmQgOMJULRr7EIOVjR2jkXTnDBYsdiVGlmMMeh8tzMGne1DxqCz/ae7aP/lQpH8YdkFwe/G0yIjUf7LxGbSo31d58NnD0iABCKGAEW7xq7kYEVj51g0jYLBIihNizEGNXWMDbMYgzZgaViUMaihU2yapGMM3rxdKv+2Ils27r0hFRUPO9SgTqy8NTJTxvZJkWjc58aHBEiABDQiQNGukTPcTeFgRWPnWDRNx8GKRdNZTEQYg87/DBiDzvYhY9DZ/oP1OsVgSWmFLNtyVRZsypWi4ofn1uNio+S1/mkyc3hjqVMrxvnA2QMSIIGIJEDRrrFbOVjR2DkWTdNpsGLRZBYzEWAMOv9zYAw624eMQWf7TyfRvuPQLfnXFdmSk1fsgtqvawP5P8ZnSZOUBOeDZg9IgAQimgBFu8bu5WBFY+dYNI2CwSIoTYsxBjV1jA2zGIM2YGlYlDGooVNsmhTuGDx/5b78YdlFOfjrbZflbbNqyV+/1lSeactz6zbdyeIBJnD16lVZvny5ZGdnS2xsrPTu3VuGDBki0dHRAW7JfnX379+X+fPnS9u2bWXgwIH2K+AbASVA0R5QnIGtjIOVwPIMR23hHqyEo8+R1CZj0PneZAw624eMQWf7D9aHKwYL75bK++suy8qdeVJe/vDgeqN6cfLOqEwZ+UKKRPHYuvM/riD0wBCq58+fr1R7/fr1pX///vLcc8/5LKiLi4tlz5490rlzZ0lJSRGjrbi4OBk5cqSUl5fLjRs31M99fbZu3apiR3NB5wAAIABJREFUbvr06ZKY6N/NB+6i3d1+X230971ly5apKiZPnvxYVWB47do1OXbsmBw/flzS0tJk4sSJ/japxfsU7Vq4wbMRHKxo7ByLpoVrsGLRPBarhgBj0PmfCGPQ2T5kDDrbf+EQ7RDoX3x7XT5cd1kKi8oUwPi4aJkyKF3efDlDaiWEfwXT+V6N3B4YQjUpKUlGjx6tOlpRUSFHjhyRLVu2KOH+0ksv+QQAq+pz586VAQMGyPPPP69W1xcuXKhEZatWrXyq0/0lq6L93r176tVatWpV2a67aHe3PyAG+1CJN9GO/u/YsUPatWsn+fn5anLEk7j3odmwv0LRHnYXVG0ABysaO8eiaRQMFkFpWowxqKljbJjFGLQBS8OijEENnWLTpFDG4L4Tt+WfPr0o2BJvPIO7N5TfjW0iacnxNi1n8ZpIwBCqWFl3F3sbNmwQrMDPnDnT71VssL148aIsXbpUpkyZIs2aNQsIbqui3ZvwNQzRdXu8N9tLSkrUMQMcL7DSx4BAD1ElFO0hAu1LMxys+EJNr3dCOVjRq+eRYQ1j0Pl+ZAw624eMQWf7D9aHIgaRXO6Pn1+SnUcKXMA6NE+Sv5nYTJ5sWdv5ENmDkBHwJto3b94sv/zyi8yaNUttc3ffhm4WiYYg79q1q+zbt0/atGkjI0aMkHfffVdthceqNeoznhYtWqhJAtRhPkNeVFQk69evl8OHD6uiWEHGDoB69eqpHQCHDh0STCbcvXtXsrKypGHDhlJQUFDt9ngrgtZdtKNew35s4cdW9N27dwsmCiCWO3ToIHXq1FHb/o0Jj9zcXFm1apVcunRJ2Y8yhv0GI5zj37t3r1y/fl0wWTJ+/HjFAE9ZWZl8++238s0337jaQF89Taq4fyRW+hiyDysADVG0BwBisKrgYCVYZENXbygGK6HrTc1riTHofJ8zBp3tQ8ags/0XbNF+r7hc5m64LJ9uvyYPSh+eW09Pjpc/H9NEhnRvyHPrzv98XD3Iu3dD/njwX33u0f/d639ZeteTaIc4zsnJUaviEJMQndu2batWtM+bN0/q1q0rffr0kfT0dElOTq4ket1X2t1F8oMHD2TRokWSkJAgw4cPVwIWAh2/T5s2TS5cuCCLFy+Wnj17Sq9eveTy5cuyZs0aadCgQUhEOyYj1q5dK0OHDlXn8E+cOCFffvmlmliAaMf5/A8//FC6dOkiffv2FWzJR9I9MMHPwdRgBKGOiQhMUOTl5cmcOXOkdu3aasLDWxvenErRbumTZ6FAEOBgJRAUw1sHBUN4+fvbOmPQX4Lhf58xGH4f+GMBY9Afenq8G6wYXPtdnvzH6hzJv12qOpoQFy1vDs2QqYPT1Rl2PpFFAKK9zcInfepUSq1GcuqNY5berSoRHbZbd+rUScaNG6fOgXvahu6+0g7BPWnSJNd5dfeV6upEO0QwVqlnz56tzmbjgVBHO1OnTlWr3IWFhfLmm28Kktnh8bY9Hu8ZK/buMCCs3Y8DeFtpb9++vTqPj4mIsWPHStSfMjuaGWByATsFkB8gJibmMfuQMM6dEfoMYY9Eekgih+z16HtVbVC0W/qsWSjYBDhYCTbh4NcfrMFK8C1nCyDAGHT+d8AYdLYPGYPO9h+sD3QMHjt3V/6w9IL8mv0wkRa0wojnG8k7o5pISv2HwoVP5BEItWg3J6KDYMeqr/kaNiui3f28ul3RjoRqmzZtesyZyAoP0Y7t9TgLj233xuNNtGOlG9vY8axevVr9biTbi4+PfywpnTfR3rx5c3nvvffUFXX4ZTzuq9tnzpyRjRs3qlV1bKfHg6MAEOUQ7e6MzBMZ2AKP7fiDBg2S7t27V9lGVV87V9oj798BbXvEwYq2rrFsWKAHK5YbZsGAEGAMBgRjWCthDIYVv9+NMwb9Rhj2CgIVg3kFD+RfV2TLV/tuuvr0VKs68reTmgnuXecT2QRCLdqrOzMdCtGONn766SeVqM6c5R2r2ki2hpXu1q1by+DBgy2JdvMXYkXQehPtLVu2lA8++EBte69KUOM8O1bKu3XrJv369VPb/M3crIr2YcOGCXIDVDUxQNEe2bHviN5xsOIIN3k1MlCDFeeTcGYPGIPO9JvZasags33IGHS2/2C9vzFY8qBcFm++Kgu/uiL3Sx6u1GFF/S/GZsmwng2dD4g9sERAR9GOrdzmTPKeEtGZM8PbXWnHPePYKj5jxgxXdnmcr8cvrPqvXLlSnRu3uj0+kKLdyvb4o0ePqjPq77zzjkochwe7A06fPm1ppb1x48bVbsH39vFYmZiw9PFpUoiJ6DRxhCczOFjR2DkWTfN3sGKxGRYLEgHGYJDAhrBaxmAIYQehKcZgEKCGuEp/YnDrgXz5t5XZknvj4Zbe2JgomTQgTWaNyOR96yH2Y7ibg2hfcerhlm5fnjlPzbT0mrfs8eYKINghCocMGeIxCZun69zsinZsZ8eZb5wLx1l6CF8I+QMHDqjt8ci27msiuu+//151B/fFV/VUlz0euwAwcVAVg3PnzsmCBQtcifJOnjypEtUh4RwSzd28edPr9nhs/WciukfeoWi3FMLhKcTBSni4B7JVfwYrgbSDdflGgDHoGzed3mIM6uQN+7YwBu0z0+0NX2Lw7OV78vulF+XwmTuu7vRoX1f+dnJzaZaWoFsXaU8EEbAq2pFkDWe1IX5xVhsCMzU1VZ0ZR0K3QIh2YEWiOQhdrFqjzczMTBkzZow0bdpUrbhDxCNZnXHlG7ato22cGcfZd3+e6kS7+5Vv2KqPd5CcDgw8XUmHK99++OEHJdoxGeHtTDuYerpWDkcD8LgnznPvK1fa/fE+37VFgIMVW7i0LOzLYEXLjtRQoxiDznc8Y9DZPmQMOtt/sN5ODN66UyrvrsmRtbvzpPzhDW6SmZIg/+k3WdK3SwPnw2APSCCCCJi36qNbmFRYsmSJmiyYMGFCBPVUj65wpV0PP3i0goMVjZ1j0TQ7gxWLVbJYCAkwBkMIO0hNMQaDBDZE1TIGQwQ6iM1YicGy8gr5bPs1mbshV+7cK1PWJMZHyxsvZ8jUIRkSHxsVRAtZNQmQgC8E9u7dK3v27FHXsWHrPnYD4Mw6rrnDmXc+gSVA0R5YngGtjYOVgOIMS2VWBithMYyNWiLAGLSESetCjEGt3VOtcYzBahFpX6C6GPzuWIH88/JsuXD1vqsvA59Nlr8anyVpyfHa948GkkBNJfDgwQPZuXOn7Nq1S211h3AfOnSoPP30065722sqm2D0m6I9GFQDVCcHKwECGcZqqhushNE0Nm2BAGPQAiTNizAGNXdQNeYxBp3tP1hfVQxevFYs/7jsguw7cdvVyRYZifJ3U5tLl1Z1nN9x9oAESIAEAkiAoj2AMANdFQcrgSYa+vooGELPPJAtMgYDSTM8dTEGw8M9UK0yBgNFMnz1uMdg0f0y+WB9rizfcU1Kyx4eXK9TK0beGpkpr/VPlehoboUPn7fYMgmQgK4EKNp19YyIcLCisXMsmkbBYBGUpsUYg5o6xoZZjEEbsDQsyhjU0Ck2TTJiMKNxpqzZnSfvr82R/NulqpaoKJGRL6TIX4xpIg3qPMwIzYcESIAESOBxAhTtGn8VHKxo7ByLplEwWASlaTHGoKaOsWEWY9AGLA2LMgY1dIpNkxCDl/Lj5cOvigRXuRlPh+ZJ8l8nNxf8zocESIAESMA7AYp2jb8QDlY0do5F0ygYLILStBhjUFPH2DCLMWgDloZFGYMaOsWGSddvPZC/n/+z/HDy4co6nvq1Y+UvxjaRV3ul2KiJRUmABEigZhOgaNfY/xysaOwci6ZRMFgEpWkxxqCmjrFhFmPQBiwNizIGNXSKRZM+2XZN3l2dI8UPyl1vTBqQJnNeyZSkxBiLtbAYCZAACZAACFC0a/wdcLCisXMsmkbBYBGUpsUYg5o6xoZZjEEbsDQsyhjU0CnVmPTzhSL5hyUX5NdLRa6SnVvEy39/o420bJzovA7RYhIgARLQgABFuwZOqMoEDlY0do5F0ygYLILStBhjUFPH2DCLMWgDloZFGYMaOqUKk4qKy9XK+hffXJPyh0nh1Vb4Cb1jZfhzyZKZmemcztBSEiABEtCMAEW7Zg4xm8PBisbOsWgaBYNFUJoWYwxq6hgbZjEGbcDSsChjUEOneDBp+8F8+X8/vyQ4w248I19oJL8blyVXc85KnTp1KNqd4UpaSQIkoCkBinZNHQOzOFjR2DkWTaNgsAhK02KMQU0dY8MsxqANWBoWZQxq6BSTSVfzS9RW+O+PF7r+Nis1Qf7nmy3kqVZ11N8xBvX2Ia0jARJwBgGKdo39xMGKxs6xaBoHKxZBaVqMMaipY2yYxRi0AUvDooxBDZ0iIuXlFbJ06zX5aP1luV/yMNFcfFy0zBiWIVMHZ0hcbJTLcMagnj6kVSRAAs4iQNGusb84WNHYORZN42DFIihNizEGNXWMDbMYgzZgaViUMaifU46fvyt/v/C8nM297zLumTZ15H+82VIyG8U/ZjBjUD8fWrWoqCRfDl9eJ8+3mGb1FZYjARIIEgGK9iCBDUS1HKwEgmJ46+BgJbz8/W2dMegvwfC/zxgMvw/8sYAx6A+9wL57936Z/PvKHFm167pU/CnRXMN6cfJX47Pk5R4Nq2yMMRhYPwS7ttvF1+RQ9io5mLNSTl77RsorSuXfRhdKYmzdYDfN+kmABLwQoGj3AKe4uFg2btwo+/fvl9LSUpU8Zdy4cdKkSZPHShcUFMi7774rt27deuxnUVFRMnXqVOnUqZNcvHhR5s2bJ/fvP5qZxguvv/66dO7c2aOLOFhxfuxysOJsHzIGne0/WM8YdLYPGYN6+O/rH2/KH5dny83Ch4nmoqJERr+YKn85tonUrubOdcagHj70ZsXNootyMHulHMpZJWdu7JGKiodHHozn98POSkrtlvp3xIEWXr16VZYvXy7Z2dkSGxsrvXv3liFDhkh0dHTYewPNMn/+fGnbtq0MHDgw7PbUdAMo2j18ARDsR44ckQkTJkiDBg1k27Ztcu7cOXnrrbekbt3KM43l5eVy9+5dwe/m56effpJ9+/apd+rVqycnTpyQ1atXK5FuriMpKUni4uIo2iM0EjlYcbZjKRic7T+Kduf7jzEYXh9evlEi/2vxefnxxG2XIU80TpT/640W0qlFbUvG8f+DljCFvNC1O6fkwKUvlFC/kH/gsfYTYutIx7q9pM2ZeOk/e5VER8WG3MZwNGgI1fPnz1dqvn79+tK/f3957rnnfBbUWBTcs2ePWqxLSUlRC3kQxdABI0eOVFrixo0bVS7mWeGxdetWNVk9ffp0SUxMtPJKlWXcRbu7/X5V7sfLy5YtU29Pnjz5sVrKysrk22+/lZ07d0pRUZFAZ7300ktqMkSHiRA/ui0U7W707ty5Ix988IH06NFD+vTpo36KVXT83fDhwy0F0oMHD2TBggWSlZUlw4YNU3UcPXpUtm/fLrNmzVIfkJWHgxUrlPQuw8GK3v6pzjrGYHWE9P85Y1B/H3mzkDEYHv+VlVfIoq+uyLyNV6TkwcNFicT4aJk9orFMGZQu0dGPEs1VZyFjsDpCofv5pVs/KZGOVfXcwp8fa7heYoZ0aTxC2uU1loy1P0rJ4X2qTIsvT0pMckroDA1jS4ZQxVh99OjRypKKigq1mLdlyxYl3CECfXmwqj537lwZMGCAPP/882p1feHChTJx4kRp1aqVL1U+9o5V0X7v3j31bq1ataps1120u9sfEIN9qMSbaIfW2rt3r7z66qtqhzT016ZNm2TMmDHy7LPP+tCaPq9QtLv54sqVK2rW67XXXnMFkN3tIViV//zzz2XatGnSuHFj1cKOHTvkl19+sTXzxcGKPoHiqyUcrPhKTo/3GIN6+MEfKxiD/tAL/7uMwdD74MiZO/L3iy7IhauPjvM936me/J+vN5f05McTzVVnIWOwOkLB+3mFVMi5Gz/8Saivkry7Zx9rLL1uO+ma+ao81XCgNNpxTAqWz5WyG1dVuUOp7WXdE/1k/t+8LbEZWcEzVKOajTE/VtbdV3I3bNggWIGfOXOm36vY6DKOzi5dulSmTJkizZo1CwgFq6Ldm/A1DLGrfwLSAQuVVGU7VtYxKfL000+7Fl6x8r5kyRK1m8HTyryF5rQpQtHu5gpPAWTno8XHgY8JM3Rjx44VnGvHs3nzZrVdHn/GOXj8Y4BZIJx3N8q4fxUcrGgTJz4bwsGKz+i0eJExqIUb/DKCMegXvrC/zBgMnQtuF5XJv6zIlvV78lyJ5lIbxMl/fq2pvPRMss+GMAZ9RufTi+UVZXLq+k6VSO6nnNVy697lSvVESZS0bNRTumS+Kl2bjJJG+bFy67P35fZXn0vF/XtyLzZR1j7RTz7p9Ir8XP+hkLz6ejdJq+X5KKdPRvrwUnF+sQ9vPXolITnB0vveRDvG8liAw65ZbHN334ZuFpOGnujatasa/7dp00ZGjBih8mBhKzxWrVGf8bRo0UKJStRhPkMOIbp+/Xo5fPiwKtquXTu1AwBHb7ED4NChQ4LJBBzVxQ7fhg0bKp1R3fZ4X0S7kccL9mOLP7bz7969WzBRUFJSIh06dJA6deqobf+GQM7NzZVVq1bJpUuXlP0oY9hvMMLWdayOX79+Xemj8ePHKwZ4jO3u33zzjasN9NXTpIpxZBnHAoyjx2CEiRH8GceenfxQtLt5z1/RfvnyZddWl5YtHyXtwJaaU6dOyeDBg1Wgff3113L69GmZMWNGlbNrHKw4ObQe2s7BirN9yBh0tv8Yg873H2MwND7cefiW/I9FF6Twbqmrwdf6p8k7o5tIUoJ/CbH4/8HQ+PDYlU2y/9Ln6oo2XNXm/nRMHyzdm02Qzo1HSN34FCn6fovcWv6h3Nv3jSp6tn6WLGs/TFa0HSJ3YyoL3AuTnpFmdayJ3mD19v71+7I4bbFP1SemJsrUa1MtvetJtEP45eTkKPEHMQnRiXxX1Yl2JKBGHisct01PT5fk5GSXaIfoddcc7ouEOG67aNEiSUhIUEd0IWAh0PE7dvNeuHBBFi9eLD179pRevXoJNMiaNWtUPq5QiHZMRqxdu1aGDh2qRDzyd3355ZdqYgGiHefzP/zwQ+nSpYv07dtXsCUfSffABD8HU4MRhDr0ESYo8vLyZM6cOVK7dm014eGtjeqciokAtIGF0o4dO1ZXXOufU7QHWLQjiR3OqLz55ptVJphDk8YWDpxhwcybp8cYrBhb7LX+kmicRwI3b96U+Ph4NfPIx3kEMHOM/+kwBp3nO8NixqBzfQfLGYPB9d+JSyXy0VeFcvryw6zweJqnxcpfvtpAWmcGZmWVMRg8H166vV+OXFshx/LWyf3SgkoNxcfUkTbJ/aVjykhp06C/xMUkiRTfk9Jtq6V00ydSkXtBSqNj5evmz8uydsNlX8aTld5vnhQr01rUlYlN60hqnVrSqFGj4HXEQs2hFu3uieiQxAy7Y3GbFM6Be9qG7r7SDsE9adIk13Fb95Xq6kQ7RDBWqWfPnq0S1+GBUEc7uJ0Kq9yFhYWVNIe37fF4z1ixd0cOYe2+fdx9EsFsf/v27dUiJSYizDuLzQwwuWAkg4uJiVFNmu27du2ampQwM0KfIewx6ZCWlqaOLKPvVbXh7dPBJAHqh43wm2GDhc9NyyIU7W5uwZl2zMjAufgg8VjdHm/MKOGqBivJDqrbmmKIdveM9Vp+STTKIwH8Y4V/JDBLysd5BHDlI/7RZww6z3eGxYxB5/oOljMGg+O/vMJy+XRnsXx/8tHKekJclEx8MV4GP23/3Lo3KxmDgfXhzeJz8nP+WjmRv0EKSh5uOTaeunEZ0rr+QHmiXn9pUbf3ox/cuCLRX38mUbs2iNy7K7m1U+TTdkNledshkpfYwFUOBzp7N4yTKU0SpW+jeDHSDUKw1zTRbk5EB8GOVV9z9nErot39vLpd0Y58WEii5v5g+zdEO7bX4yy8efHPm2jHeAYToXhwoxUeI9keFpjck9J5E+3NmzeX9957T2Vlxy/jcdc2Z86cUddoY1XduGkLRwEgyiHa3RmZJzKwBR7HCQYNGiTdu3evsg1PEYYJgxUrVgh0HXYlYPeB0x+KdjcPekpiYIhx4wxHVU7H9QI4k2Fc82aUwyzY+++/rzLJG3eyG4HgHmzmurkt0Onhxe3xTvcgY9DpHmQMOt2DjMHAevBecbnM35Qry7Zec2WFRyL4V3unyNuvNpGGdQN/rRe3x/vvw8L7V2TfxU9l78WlcjH/YKUKk+IayDNZ46Rn88nSJrWv4My68dw7uFsKPv9A7n73tVSUV8iuJs+oLfDfZHWXsqhHxx7qx8fIm+3S5M87ZcgT9fy7Jsz/3nquIdQr7Z7OTJstC4VoRxu4QhqJ6syCGrmwcKc7Vrpbt26tjt4aTzAT0ZknHXAEGDdrYdt7VYIa59mxUt6tWzfp16+fWsByX2m3Itqhn5AboKqJAfcvBscZcHwB5/1xDBnn/CPhoWj34EV8UPv371cJC3C+AuczkDDCuKcdszYHDx5UZ1SMbc+YvULGQgSPcc2bUTU+Hsxo4X9cxt3v3333nTqnwTPtkRBGVfeBgxVn+5eCwdn+g/WMQWf7kDEYGP+VV4is+y5P3lt7WW4WPtoK/0zbuvK3E5vKE5lVX/vkrwWMQd8IFpfekQPZK2TfxWVy4tp2qah4ePUenriYROnceLj0aDZZ/R4b/Wh3RMWDYrn91RdSsPxDKTnzs9xKqCtftBksn7Z7WS7WfXijkfE82TBJ/qxThkxtkyq1Yv3LXeBbL62/BdH+ebvPrb9gKhkVG+XXmXZPjUIrYCu3OZO8p0R05szwdlfajx8/rraKm7UCNAV+YdV/5cqV6gif+UhuqES7le3xuG4NZ9TfeecdlTgOD3YHIKeXlZV2HE2sbgu+u2/ABjsUkCgQuxEClZXfpw8vwC9RtHsAisQPX331lfzwww9qa15mZqbaLo/7/vBAsGO7CgIViSXwHDhwQCWXg7D3tIWouLhYbQ/BZADqT01NlVGjRqlsklU9HKwE+GsPQ3UcrIQBegCbZAwGEGaYqmIMhgl8gJplDPoP8uCvt+UfP70kZy8/vJcZT7P0RPnduCzp89TDgXQwH8agdbpl5Q/k2JWNsvfCMjmSu14elD26di8qKlrapfZTQv3ZpuMlMbZupYrLblyTghUfSeHaxVJ264a6rg2r6htbvCglMY/yE8RGR8mrzRsqsd4vs55142pISW/Z480IINgh0nEk1lMSNk+Jre2KduNMNnYBQ4dA+ELIQ3NAkCLJmq+J6L7//nvVHdwXX9XjbXs8+oxdAJg4qIoBrsBesGCBK1HeyZMn1UIoFkSRaA75LryttENw201EB5uQjA9n4M2CHbsTcMTByefaKdo1/keIgxWNnWPRNA5WLILStBhjUFPH2DCLMWgDloZFGYO+O+XitWL51xXZgszwxlMvKUZmjsiU1/qnSgz2xYfgYQx6h4y71E9f3yV7Ly6TA9lfPJb5vVnyM9Kz2WTp0WyS1EvMeKyy+4d/kIKV8+TuNxukSGLUdW0Q6780fKJSWVzZNqt9mvy2U4ZkJgU2b0EIPqOQNWFVtOPMNBbjIH5xVhsCEQtyODOOhG6BEO3oNI7YQuhi1RptYiFxzJgx0rRpU7XiDhGPZHXGlW/Yto62q8sebwVodaLd/co37DbGO0j8BgaerqTDlW9YFIVox2REdaLd07VyOBqAp6rEee5JBFEWeQCw2OrklXeKditfbZjKcLASJvABbJaDlQDCDENVjMEwQA9wk4zBAAMNcXWMQfvA79wrk4825MryHdektKxCVQCBPq5vqrw1srHUqx34c+verGQMeqaTW/iLfH9hkfx48VO5WXSxUqGU2k8okf5c89clve7D+6rNT0UJtsAvl4IV86Tk9DHXdW1ftB4sRXGVz6T3SKsjv+2YIdPaptr/mPgGCXghYN6qj2KYVFiyZIkSyE6/E11Hx1O06+iVP9nEwYrGzrFoGgcrFkFpWowxqKljbJjFGLQBS8OijEHrTikvr5AV316XD9fnSoHpvvXenevLX/2mqTRLC88tJozBRz6EOIdI33fpU8m+dbiSc5Pik6Vb09eUUG/V6AWPji+9ckkJ9cJ1i6WkqKjK69oSYqJlQqtG8rvOjaVro9rWPyKWJAEbBJB8G2fHsRUdW/exGwBn1nGFm3EDl43qWLQaAhTtGn8iHKxo7ByLpnGwYhGUpsUYg5o6xoZZjEEbsDQsyhi05pTvjhXIv3yRLeevPDoDjeRyf/1aU+nRvvLZZ2s1Bq5UTY/B/HvZsv/S53Lg0hdy7ubeSmATYmtLl8xX1fb3jhmDJTrKwy6Iigop2rdDifWi77dIbq2G8km7YSq5XF6tytdYNauTIHM6pstbHdKlYUJod1QE7othTU4hgBxduDlr165daqs7hPvQoUPl6aefFpwh5xNYAhTtgeUZ0No4WAkozrBUVtMHK2GBHsBGGYMBhBmmqhiDYQIfoGYZg95BQqT/06cXZd+J266CuLZtziuZMurFVAnRsXWvRtbEGPQm1CHMO6YPkh7NJ0vXzFEC4e7pKS+6I7c3LFPn1UsunZOdTZ51XddWbhJEMVFRMrRpA3mrY7r6HX/mQwIkEHkEKNo19ikHKxo7x6JpNXGwYhGNI4oxBh3hJgoG57upyh4wBj2juXWnVN5fe1lW784TbIvHEx8bJRMGpMvMYRmSlBijzVdRU/4/6F2ox0i7tP7ybNZ4dad67fiq741+cPG03Fr+odzZ9LncqIiR5eq6tqGSXefhbUXGk1U7Xma0T5NZ7dOlSe3gJZYruXFD4hs10uZ7oiEkUFMJULRr7HkOVjR2jkXTaspgxSIOxxVjDDrOZY8ZzBh0tg8Zg5X9h8Ryn2y7JvM35goSzhnPgGeS1RVujRsFT7z5+iVFcgwGSqhLeZnc3bk/RpnyAAAgAElEQVRJClbMlXsHd8uBtI5qVX1Ti97yIPrRNnfsnBjaNFltfx/WLHir6mX378vVzZslZ+1ayT94UAbu2yfRcY+ujfP1W+B7JEACvhOgaPedXdDf5GAl6IiD3kAkD1aCDk+DBhiDGjjBTxMYg34CDPPrjMFHDth+6Jb824psyckrdv1l+2ZJ6tx619Z1wuypqpuPtBg0hPr+S8vl/M19lToeHRUjbVP7Sbemv6l2RR0v4j513KteuGaBFNy8KWta9Vfn1U8mt6hUL1bSZ7RLk9kdgruqnn/okOSsWSNXNm+WsqIilw19v/5aEjMev25O24+OhpFABBKgaNfYqRysaOwci6ZF2mDFYrcjphhj0PmuZAw624eMQRHct/6Pyy5UOree2iBO3hnVRIY/10h0P8IcCTEIof7jxc/UPer+CnVEZPGpo1Lw2ftyZ+saOVU7XRZ3GClrnuhf6bo2rKq//KdV9eFBXFW/f+2aEuqX162TokuXHvsHI7VvX+n8D/8gcfXqOfsfE1pPAg4nQNGusQM5WNHYORZNi4TBisWuRmQxxqDz3coYdLYPa3IM3isul482XJYlm69WcuKMYY3lzaEZkhgf7QjnOjUGrQj1Z5uOV+fUvZ1RNzvp9sbPVGK5OyePysYWveWT9sPUVnjzg1X16e3S1Bb4YJ1VLy8pkWvbt0v2mjVyc+9eqSgvr2RD/U6dJHPkSGk8bJjE1a/viO+MRpJApBOgaNfYwzV5sKKxW2yZ5tTBiq1ORnBhxqDzncsYdLYPa2oMbvzhhvz7qhzJK3jgcmDfLg3UVngdz617+8qcFIP3S2/LD+cXyw8Xljx2PRv62D7tJXWXenXJ5Mw8Hlw+L4WrFsjtLz+Ri2WxsrT9cFnRepDkJ1ZeuUbm97c7ZsjI5slBC9qCY8fUqnruV19J6e1HNw6gQWx/zxw+XJqMGiVJzZoFzQZWTAIk4BsBinbfuIXkrZo6WAkJ3BA14qTBSoiQOKoZxqCj3OXRWMags31Y02Lw1+x78oelF+TYubsuxzVLS5C/ndw87Pet+/olOSEGT+Xtkj3nFsiPlz6VB2WP7ro3hDpEOsS61RV1vHd311dSuOpjKdq7XXZnPi1LOoyQHVk9xHxdW2bSwwzwwVxVL7l5Uy6vX6/E+p2zZyu5MSYpSTIGDVKr6g27dRPtz1r4+hHyPRKIAAIU7Ro7saYNVjR2hc+mOWGw4nPnasCLjEHnO5kx6Gwf1pQYLLxbKv+xOkfW4Aq3hze4qWvbZg1vLJMGpkmMDheu+/gp6RqDd4rz5Lvz8+W7cx/L1du/Vupds+Rn5MWWs+TZpr+xJdTLblyTwnWLpXDtIinIz5eVrQeqlfWz9bNc9cOVQ7IaqKRyWFUPxr3qFaWlcu3bb5VQz/vuO6koe3TTQFR0tDTs2VOajBwpaQMHSkxCgo+e5WskQAKhJEDRHkraNtuqKYMVm1gcVVzXwYqjIIbRWMZgGOEHqGnGYIBAhqmaSI9BCPQV316XD9bmSGHRQ2GFxHJDezZSV7g1rPvouq8wucDvZnWKwfKKMjl+5Ssl1A9fXi/lFaWu/iXFJ0vPZpPlxSdmS5P6nW31G9e0Fa6aL3e//VLO1U6ThR1fkdWtBsjduFquehomxKpV9Xc6ZUjzOsERyrdPnZKcVaskd+NGKbl1q1If6rZpo1bU8Su+YdX3xNvqOAuTAAmEjABFe8hQ228o0gcr9ok47w2dBivOoxd+ixmD4feBvxYwBv0lGN73IzkGD5+5I79felHOXr7ngtw2q5b81ynN5cmWtcMLPoCt6xCDN4ouyO6zc2XP+YVy616Oq3dREiVt0/pJ75Yz5ZmssRIbbV1Ml9+9rc6pF6xeIMUXT8v2pj1VFvg9jbtUote1UW35s04ZMrlNiiTGBD554L3cXLm2datc371bbvzwQ6W24xs1UufUkVCuXocOAfQqqyIBEgg1AYr2UBO30V4kD1ZsYHB0UR0GK44GGGbjGYNhdkAAmmcMBgBiGKuIxBhEcrl//iJbNv9400W2fu1YeWd0ExndOyXijhWHKwZLy0vkUPZK2X1unpy8tkMq5E/nDkSkQa1Meb7FG2pVvVFSc1tfOK5rK1wxT25vWSn5FbHyedsh6m71nDpprnrioqNkbMtGSqz3yqhrq34rhe9fvSq5mzbJ1S1bBMnl3J/Gw4dL5rBhktK7t5XqWIYESMABBCjaNXZSJA5WNMYdFNPCNVgJSmdqYKWMQec7nTHobB9GUgyWlFbI0i1XZcGmXMF1bniio6NkXJ8U+e2oJlKnVoyznVWF9aGOwZyCo7Lr7FzZe3GpFJXku6yKjoqVzo2HS+8nZsqTGUMlOso674qSYrmzZZUUrPpYin85JCeTW8iCjqNk/RN9pDgm3tVG46R4lVTu7Y7pklYrLqD+dAn1zZul4Pjxx+pu1LOnpA8erMQ6EszxIQESiCwCFO0a+zOSBisaYw6qaaEerAS1MzWwcsag853OGHS2DyMlBnceKZB/Xn5Jsq8XuxzSpVUd+W9TmskTmY/OPTvbW56tD0UM4qq2fReWye5zH8uF/P2VDEmr00Z6t5whL7R8U+omPFoNt8L6waWzUrh6vhR++amU3L2j7lZHFvhDqe0rvd47o678WafGMrZlQ4kNYNJACPUrX30lVyDU3VbUVUK5Hj1U9vf0QYN4n7oVh9osc+/ePZk7d640aNBAJk+eLDExjyZ6Ll68KEuXLpUpU6ZIswi6Im/r1q2yefNmF6m4uDjp3LmzDBkyRJKTH15HeP/+fZk/f77k5OTI9OnTpVWrVo+RBZ958+ZJRkaGKpOYmCgVFRVy6tQpWbdunVy/fl2ioqKkadOmMmbMGGncuLGrjvz8fFXm5MmTUlZWJqmpqfLKK69ImzZt1Ds19aFo19jzkTJY0Rhx0E0LxWAl6J2owQ0wBp3vfMags33o9BjMySuW3y+5IPtOPLoTO61BnPzluCwZ0r1mJAMLZgziqrbdZ+fJwewVUlJW9EhoxNSSZ7PGqbPqbVL72A4CJJTDqvq9H7+V67WS5ZP2w+Szti+r/zaeWrHRMql1ivzlk42lc8PArWy7hPrXXz+2ok6hbtuVfr1w4sQJWbJkiSQkJMjs2bOVADUep4l2CG0I4KSkJK/CF6J97//P3ndAR3Vl2e4q5ZxzjiiBCSLnbJINxgaMjTEGjEO7sd2enp6e7u/275numd8JdzsTTQ4mZzA55yAkFEABhAISyjlU/XVuUaoqqUAVpfeke9diWa56795z93lHevuedOkS5s+fDycnJ9Dv4MOHD6OkpAQLFy6Eu7t7C2nPzs7GgAEDMHPmzDZzHjhwACdPnkRoaGgLaU9KSsK2bdswfPhw9O/fHzKZDMeOHUNKSgq7hgg8rUMHJbTOpEmTmLwkz4ULFxi57927t1E6FfPNnLQLWHtif1kRMLQdJpo5X1Y6bBPdeCFug+JXPrdBcetQrDZI4e/L9+dj07FCNDYpcqmtLCV4Y5wPFk3xg6216QuSCVXTprbBkpoHuJizFikFR0CkXX0oW7UNCHkDtpb65ZI3lz1Bxe61qNi1Gk2Fj3DFJ5551Q+HDEGzWih9mJMNPoj3xaIYb7ham6a6/3OJuoUF3Pv3h++ECfAZN4571DvoQSev8Pbt21FWVobq6mr06dMHI0aoDoDERtqJjJMtKr3ez4KRrrt8+TI+/PBDuLi4sMuI7FNUAXm5KeKgsbGRedrLy8uZ93zJkiXw8PBombKiogLff/89qqqq4OPj07Lmhg0b2L3z5s1riVpQeu3pOiLlhDl58BctWgQHB0VBTlqDDgGI3NNazs7OHfQUCGsZTtqFpQ8NacT6siJgSDtcNFO/rHT4Brr5gtwGxf8AcBsUtw7FaINHrpbiL5sfoLRS1U5saIILfv16EAI8da9OLm7NqaQ3hQ3WN1XhysPNuJi9tg1Rt7VyxuCQtzAsfDECXXrpDVt9ynWU/7QcVcd2oxoS7IgYh809XkSqW6jGXBMCXVlhOeqtborxvBx1CRF1Zeg7J+qmgFvvOYisE/GcNm0a8vLy2hBeJWknT/ONGzdYuDeFcU+fPp2FcdOor69nZPPq1atoampCYGAgZs2axYgsjdZh4K2/J5JLIfpEUm/evMnuGTx4MPu3detWkAwUsj9y5EiMHTtWI3y/9YaNIe00F3nJd+7cySIOKF2ASDtFHty/fx+jRo1innPloGv37t2L8PBw5jlXHhRs3rwZhYWFGoSc7qE90qDDge+++w6DBg3CsFZFFGmvq1evxuzZsxETo5meordyRXoDJ+0CVpwYX1YEDGeniGaKl5VOEZwvyhDgNij+B4HboLh1KCYbfFzagP9a/wDn75S3gO7vaYPPZgVixAuu4laEEdIbY4N3Cg7iYs46XHmwqY0E8b4TMThkPvoHv663dPLGBlQd24XybT+wwnK3PaOwqcck7AsbgVpL25b5XKwt8Ha0N36Z4ItwZ9Xnei/49AZG1A8cQOGxYyhPSmozDRWT8500CT5jxnCPeit0iuoa8d/XVe369NXBsiGahzDt3X/t2jWcOHGCkVTyGK9Zswavv/46wsLC2K3KnG0isK+++iocHR2xf/9+9vl7773HiO1PP/3EvMbq3xcUFGDx4sUs5J7CwClPnPK1yYu9e/duRuTpezs7OxBpT05OxuTJk1leOZHhgwcPgvLMKXScyCt9Rjno5L1WHhZo25uxpF2dNFPIO5H2yMhIdhiRm5uLBQsWMLmIeJPcFNZOnnrKYVeS9pycHEa86RBi3LhxiI2NZfcoB81DmBBetF/1QV79r7/+GuPHj9c4IGhPj13pe07aBaxNMb2sCBjGThXNmJeVThWcL85Jexd5BrgNiluRYvk7uPHnQnyzOw91DYqq8DQ+nB6ABZNUObDi1oTh0utrg/kVd3EuayUuP9iI8rp8jYXJkz4o9C0MCpmnd1E5mqipuAAV21egYvc6VFZXMa/6xh6TkO6m2fYt1tUOH8b74u0e3nCwNC6VQdbQwEj6o927UXLpEuQy1TPCPeq6P1dE2r3XahYZ1PVuL1srPH4rUdfLGfGkXHYi4pSvTcSUyKa/vz+mTp3aQtrpGipEFxKieH7IO//tt9+ynG0itkT0ybMeHR3NvifiSfdMmDCBEV4Ku6cCbUriqvRQK0PTifxS3jetQaReGUpOuebKz2pqahjR7dWrF0aPHq2xx9ZF5dS/VM81V/9cW3g8fa88pHjttdfY4QCRdiLltNe1a9eysHk60KCoBOUBB3nhW4fk06HEoUOH2GED7Y288RTNQIXo1Nd4FmmnyAYi/N1xcNIuYK2L5WVFwBB2umj6vqx0usBcAA0EuA2K/4HgNihuHQrdBu89qsX/WZ2N9IeqImh9ohzxh7dDu2UovLanTRcbrKx/jEs563EhZy1yy25pTONs64uBwW8woh7o+oJBD3Tt9bMsBL769EHcdg/X6lW3t5RiToQna9k2wNvRoHXUbyJP+qNdu5B/6BCaqqpavtIg6lT1vZvm5+oLcEeSdiKeK1euBBFUZSj26dOnWUE0ZU61tpx2Jakmkk4h8FQBnQg4ed21DQoVp2uysrLYwQANuladtNNnRIhpKOcnstz6M1qzNZml6ylEn8bZs2eRmZmJOXPmwNraGpaWllqL0j2PtCvD05WedpKDDiXoc8pppwMOwolC+Sla4Ny5c8/Mo6eDESpkt2/fPhZdQJ56CvXnnvZnWwYn7fr+1ujA64X+stKBUIh2KV1eVkS7uW4gOLdB8SuZ26C4dShUG6xvlOH7PXnY8PNjNMsUheZcHCzx8auBmDZEVZBJ3OibRvpn2WBjcx1u5u1ieeophUcgkze3LGhlYYfeAdNZrnqczwRIJPp7u2W1Nag6uBnl21eiLDcbOyPGsArwd93DNTb2gocD3o31xrwoLzhZ6d67XRs69cXFyNu7F4/27EF1ZqbGJQ6hoQh4+WX4v/QSbDw9TQNuN5qlI0k7EU8ik60HkUoKQ4+Li2Ne4dYt35Skmrzo5Dl+Hmmn322UM08V08l7T0XXtHnajSHt6vIbGx6vLaddeXigTCUgbLZs2cIqvFPRPvU16aCgdWQByadsq+ft7c1woJx28qarF/2j63hOO8BJu4B/4Qn1ZUXAkAlONE4YBKcSvQTiNqgXXIK8mNugINWis1BCtMGraZX44sds5D9paNnHpIHu+NWsILg6mqaauM4AieBCdRuUQ457RWeYR/1a7jbUNVa07EACCWvPNijkLSQGzYKNpWHe7sa8bJRv+R6VBzbhpp3vc73q78b6YKCRXnV5UxMenzjBwt+Lz53TCH+3dHCA74svMrLu+oJhUQKdqeK65noczj6KlyMUIeGdOTqKtCtJJHmTqcCbclAFc8pRJ/JJXm7KVW8dHv/kyRNGOuk+ZXg85cEr+5jT3ERkqRI9hYa3Jv3koabCdabytJuKtJPcP/74I/PMq1ePV5J2qhb/ww8/gIg3RSmQl5087+qknSIJCBsi9OoRAcpUBEoRmDt3Lq8e/xwj46S9M38DtbO2EF9WBAyXIEXjhEGQatFZKG6DOkMl2Au5DQpWNToJJiQbLKtqwt+2PsTBSyUtsvt5WOPz+aFI7KFfezGdNt9FLiIbbLIsQUbNflx6sB5PqrM1dubjFM2IOnnV3eyDDNu1XI6a80dQ/tMKFF+/gJ0Ro7V61Xu522NJnI9JvOoVd+8yok6F5RrLVcUHIZHAY8AARtS9x42DhY34OgbcL8/EyjtrsCltK8rqy/FwUQYcrQw7RDFMoW3vItK+8V6xwdMtTfDT6V4KVScyTl5jZdE55Y3kUaae5RQiT17jFStWsHB29UJzRFqpeB0VWyOST4Xn6HsqLEc9yakYG7UzU1ZKDw4OxpQpU9h1u3btYi3RaH6qzE457TQMDY9X3zAVtKM1yIOtXvytNSit+7TTQQTJTVXgiYyr92lXD9OnVm2UPkCknA4qKAe/tXf/+PHjrLgfFZOjHHw6uFD2YKdUBMpj533an/2YctKukwl3zkVCelnpHATEvyonDOLWIbdBceuPpOc2KG4dCsUG955/gmU/5aK8WpF3aiGlnuveWPKSP2ys9A/dFrdWdJO+trGcVX4/nb4KedU3NG6yt3IF9VIfEDwXER5DdJtQy1WyqnJU7FmHih2rcK3B+ple9dlPc9WN9ao3lJUh/2n4e2V6uoZEdoGBjKgHvPQSbH3FWYBwX9ZBRtZP5p5GSJUz+hb7IrHIFxP/9idEuEUYrCex3Kjsza70FhPRVh9KT7qy0Bx5yvv168davhHZpJZvlOOtLEyn3vKNSDqFwhOBV7Z8o8rqRNSV7eLIA3/hwgXmcSbvvClJu646aF28jjCgKu8TJ05kle5paMutp8MOKkBHLdkofYBGa9JO+NLhAVW7f/z4Meu/Th55OrSge4jo02jdCo9wpQr7VABPeY2u++lK13HSLmBtCuVlRcAQCV40ThgEr6LnCshtUNz646Rd/PrrbBt8VFyPP67NAYXEK0d0kD3+74JQRAZovtCLH23jd9Asa0RS/n5G1pPy96FJpkohsJRaI8FvMvOq9/KbCgupqtWTvis35mahbP0/UXBwK3aFj2ZkvXWuOnnVKfz9rWjjctXlzc0oOn2aedWLzpwBhcMrh4WdHXwnTGB56u6Julcn13e/5ry+oLoAa1LW4+SF3Qh+aMGIet9iH3jWqZ7v0B3/B1Ine3OKwefmCHAE2kGAk3YBPyKd/bIiYGhEIxon7aJRlVZBuQ2KW3+ctItff51lg03Ncqw7Uojl+/PR0Kho0WVvI8V7LwdgzhhvSBUOIT6eIpBVcom1aKOicjWNZRq4+Nr3RB/fWZjQ80PYWys8dYaOulsXUbblW6Rcv4aV8a9gR+RY1FlYt0xnSxEQ0V5YFOONQd7GpSxUZmQowt/370dDiSolghZz69uXedWJsFvYi5PMnj+7FzdPH4ZNeikSH/vAqVGFY2v9BG/+LSw9nA1VG7+PI8ARMAECnLSbAERzTdFZLyvm2k93nJeTdnFrnduguPXHSbv49dcZNpiSU4PPV2chK7+uBcBBcc74P2+FwNvt2cRG/Gjrt4Oy2jycz17NvOqFlWkaN7vbB2NgyJsYEroAZXky1u+aelwbOqpP7kPZhn/iWGkz1sZOw7GggRpTxbrY4P14f7zdwzivOlV/Lzx6lHnUqaic+qCQd/9p0xA4fTooFF5UQyZDffojlF6/i5yLF+FwvwL2DdqLJkpsrGAbGwzbnmGw7RUG2/gQSKx4gUVR6ZsL2yUR4KRdwGrtjJcVAcMhStE4aRel2lqE5jYobv1x0i5+/XWkDdbUNeOrXXn46eRjPO3iBg9nK3w2OwjjE43zEItfE4od1DdVsarvF7LXIqPoFKgavHLYWjqhb+BMFv4e7T0KVA3eGBuUN9ajct9GlG3+BltswrAqfgZS3UI1oHwz0gMfJvgZ5VWnInIFR4+i4NAhlFy50kZVflOmsDx1j0GDRKNGeVMz6u8+QF1SFmpvZ6HmThYk9aqwfvWNkIPdOjYIbv3iYNsrHDY9AiGxNK71nWiA4oJyBESEACftAlZWR76sCBgGUYvGSbuo1Qdug+LWnzGEQfw77xo76CgbPJtUjv9al4Pi8kYGHNVDmj7ME0tnBsLRrnsTGLlcxvqok0f9xqOdaGyubXm4qH96rPc4DAp9C30DXgH1V2899P07KKssQ/nWH5C9dwvW+Q3C+pgpKLJTHZq4WMixJCEAS3v6wd/esMiHpupqPD52DPmHDrXxqJP8FP5OZN3vxRdh6di5VdN1teTam/dRdytTQdRvafaIV5+jxrIR9wLq4NYnBn1HToZTQtcvMKcrhvw6joCQEeCkXcDa6aiXFQFDIHrR9H1ZEf2Gu9gGuA2KX6HcBsWtQ3PbIJH0/7f5IY5fL20BKtjbBl8sCEPPcAdxg2ek9PkVd3EuayXLVS+vy9eYzd8lgbVoGxw6H0423s9dSVcbZP3VN36Dm2dOYGXUZOyKGKORrx5uJ8XHfUKwMMYb9pb6V+xvrq9H0alTzKNedPYsZPX1GnK7JCQwkk591W28vIxEz/y3Nz4qRs2VdNReTWckXV6nKvqnvnqZdT1ueBYiyacEXok9MWPMO4jzjDW/gHwFjgBHwKQIcNJuUjhNO5m5X1ZMKy2fTRsCur6scPSEiQC3QWHqRR+puA3qg5bwrjWnDR65Woo/rc9BVW1zy8bfneqHd6cZnnstPAT1k6iy/jHzqNO/3LJbGjcTOacWbYND30KQax+dJ27PButTb6J07TIczcjFqtiXcSqwH+RPQ+tpkaEetvhVvxBMD3VX+1S35WWNjXhy/jzzqD8+eRLNNTWae4qKYiTdb9Ik2AUE6DZpJ10lq21A7fUMRtJrrmagqUCzOJ5SrGLbWlz3LMR1zwL2X8sQbyxOWIBZ0TPhZG1ccb5O2jpfliPAEaAIMDk1yeNDkAiY82VFkBvugkK197LSBbfcpbbEbVD86uQ2KG4dmsMGb9+vwl+2PMTdHBWB6x3piN/NC0Gor624ATNQ+isPNuFCzo9ILjjcZob+wa8zsk5t2gwZWm1QLkf12cMo2vQttlbZYnX8dI18dUvIMTPEFf/eLwR9PPWLeJDLZCi5fJl51AuPHUNjRYWG2PbBwcyjTkTdITzckC112D316bmovZbBPOoU9q5tNFkD170e45RnNi575SPTuQxWUitMC5+Md+LnY6j/YMPkbSgD7i4H7m0AXrkOSPSPbjBsYX4XR4AjoA0BTtoF/FyY42VFwNvtkqJxwiButXIbFLf+SHpug+LWoSltMP9JA/65IxdHr6pC4Z3sLfDRK4GYMcyT5bF3p5FfkYIzmcuZV7264YnG1iM9h7GCcv2D54AKzBkz1G1Q3tiAyoNbkPXTGqxxiMGGVvnqzlIZlsT745e9AhDooEe+ulyO0ps3GVEvOHKkTYs2qvzuO3EiI+vOcXHGbMes9zaXV6Pmcpoi5P1aBuj/2wwJUOVvgzNeD7DL6SZuejxGk1TRljDQMQAL4udhXuwb8LLzNEzWkiQgaRlwfxPQ9LR+wZt5gL2fYfPxuzgCHAGTIMBJu0lgNM8kpnxZMY+EfNb2EOCEoT2EhP09t0Fh60cX6bgN6oKScK8xhQ1SVfiVBwqw6VghGpoUwYXUZ/3lYZ54/+UAuDt1n3ZWVP396sOtOJP5A6i3uvrwcAjF4JD5LPzd08F0HmiyQQcpYH92H24c2oPlgSPb5KuHWcvxcWIY3unhDUcr3Qv/VaSksND3gsOHUVdQoLEfaw8P1kediLrrCy8oqgsKbFCV97o72S0h7w2Z+YCWAFgLFweUxzrjmPs9fG95GIWWlS07sbGwxpSwSZgbMwejA0dAaqhHnDzqyV8DhRc0UbKwBWanAY7BAkOPi8MR6F4IcNIuYH2b4mVFwNvrFqJxwiBuNXMbFLf+SHpug+LWoTE2SG3bdp0txne7H6GkUtXuqm+0E37zehDC/dtWOhc3Ws+W/v6T86yo3NWHW1DfpPLeWkpt0CdgBoaGLUSMz9iWNm2mwqGp4CGyv/szzqdmYlWPKTgdoJmvPtjFAp8NiGT56nSQosuozsxE/sGDjKzXPHigcYuVszN8xo5leeruAwZAIhVeSHdj3hPUXkljeelU8V1bATlquWYTG4yaBE8cck3GN1U7kV+teSjR17s33oiZg1ejZsDZ2lkX6NpeU1MApHwLpP4A0M/qwy0OiH0PiJ4PGDq/YVLxuzgCHAEtCHDSLuDHwpiXFQFvq1uJxgmDuNXNbVDc+uOkXfz6M9QGL6dW4q9bHiIzT9WeLNjHFh+/GogRvVzED4wOO6huKMH57NWMrFMlePUR4NKTEXWq/m5v5arDbPpdUnfrIuuvvqpAhrUxU5DWqr/67EAH/Kp/OPp76dZOrfbRI0bUKfy9MiNDQ0O96M8AACAASURBVBgLe3t4jxrFctQ9hwyBxFJYkROyyhrUXr+Hmuv32H+fVUDOys8ddonRkPQJxgGnO1iXuQ1XCq9q7NXbzguze7zKyHoPt2j9lKJ+dcEZ4M5XQPYOQKbWv11qBYTOAOI/APxGGj4/v5MjwBEwOQKctJscUtNNaOjLiukk4DMZiwAn7cYi2Ln3cxvsXPxNsTq3QVOg2Hlz6GuDDx7X4x/bHuLM7fIWoZ3tLbBoqj9mj/aCha7u3M7bslErK3uqn81aiVt5u9EsU/Sdp0G56ZSjPixsEULdBxi1jtabZc2oOr4bGT+txQrLUGyKnoRSW5UH2BnNWBzrg4/7huiUr15fVKQIfT90COV37rRZ0mvkSPhPmcIIu9TGxvT7MXBGeUOTolf6DQVJr7+XpzXkXWpnDdsXImDfPxq2iVE4L0vBhtQt2Jd1AHVNdS2rW0utMDF0PCPq44LHwEKie/qAxhYoP/3eegVZL7mtuTvHICDmXSD2XcDu+S38DISF38YR4AgYiYCgSDv9cc7MzERKSgpKSkrg7u6OuLg4hIeHw8nJuEIoRuLUKbfr+7LSKULyRZ+LACcM4n5AuA2KW38kPbdBcetQVxusqG7CD/vy8dOpIjQ1K/LWiaC/OtILS6b5wdlBWN5XU2ultOYhzmatwLns1aCf1UeExxAMC1+ExKDZsLawN/XSkFVXomL3j7hw+CC+8xuGPeGjNNbwRz3ejfHCrwbHtJuv3lBWhsIjRxhZL71+XZPsSiRw690bflOmsKJyFAovlFGflqsg6dcUIe/PGjY9AmHXNwp2fSNh1zsC2RU52JC6GZvTtiG36pHGbT094xlRnxX9KtxsjIiGqMoB7vwTSFsN1KuKMIIa6AVOAOLeB0Km8erwQnmYuBwcgWcg0OmknTrO3b17FytWrEBSUhKsrKzg5eUFiUQC+q6oqAj19fVISEjAkiVLEBsby77rDkPXl5XugIVY98gJg1g1p5Cb26C49cdJu/j1154NNsvk2HqiCMv35aGiRtVvfVhPF3w6KwjB3sLxwJpaG+RFv/FoJyPrqY+PgbzsyuFk48Wqvw8PXwwfpx6mXprNR/nqxdSy7XYWVkVOxC0vzXUGOcjw2ZAYxDc+gbOjI/z9/bXK0VRVxVqzkUf9yaVLkDer9Eg3OEZEMKJOXnWqAi+EwfLSKdydiPqN+6AQ+DZDIoF1uB/s+kTA7oVw2PYKh9TeBtWN1dh1fy82pm3B+byLGrd52LrjteiZmBfzOuI8Yo3Yqhx4eAhI/gp4cBCAWndnWw8geoGCrDubruCgEcLyWzkCHAEdEOhU0t7Q0ID169fj0KFDmD17NkaMGAFPT2q7oknKy8rKcOLECfz0008YO3Ys3nzzTVhb69EKRAcghHhJey8rQpSZy6SJACft4n4iuA2KW3+ctItff8+zwdO3y7Hsp1w8KFSFElNxuc9mB2FATNeNzntWqzaJRIo4nwkYFrYQL/i/DAvKTzbDqLt9CdlbV2L5Eyus7zEZj+3dW1axgBwzfG3x74Ojkfg0X13b38Hm2loUnTrFPOrF585B1tCgIamttzd8J01iRN2ph3kOHfSBRte8dOtQHxbyzoh6rzBInVSRDUnFyVh+ZxW2ZezQCH8nOSaGKMLfqbe6UaOhAkhbCSR/A1Tc05zKe5CCqEfMBiy67mGWUfjxmzkCAkag00h7U1MTli9fzgj6W2+9BXv79kO2lCSfPO+LFy+GpcCKjZhaz5wwmBrRjp+Pk/aOx9yUK3IbNCWanTMXt8HOwd1Uq2qzQSou9z+bHuJ6uqrtlZuTJd57yR8zhnvpXIXcVDJ2xDyNzbW49GADzmauaNOqzc0uEMPCF2No6AK42QeZRxyWr74HV3Zvw7e2MdgTPhL1FirniROasaiHJz5NDG+Tr660QV8vLxSfPcs86o9PnkRzneqwhYS2dHSE7/jxzKvunpjYqS3adM1LtwrwhF3vcNj2jmREnVqzqY+65nrsyNiF1SlrcbXwusZ3VEju9R6z8HrMLFCBOaNGWRpwZxmQtgZoVsOV2rX1eBuI+wBw72nUEvxmjgBHoHMR6DTSTqHv5eXlcHR01It8E9mvqqqCi4tLlw+T54Shc43DFKtzwmAKFDtvDm6DnYe9qVbmNmgqJDtnHnUbpLZt3+5+hN1ni0Ht3GhYWUrw+hhvLJriB3tbAwt0dc7WdFqVvOon733NCHtto6q4nqXUmnnTKVc91me8yVu1KYWjfPWyPWux/dRlrPQfiku+msQv2KIJH/cLw+J4v2fmq9/atg31Fy6g8uJFNFWr2s0p1/AeMwb+06bBZ8wYnTAx10VU1b36YipqL6ei9lYmiLi3HpY+bizUnXnS+0TCwkN7Xv398kysvLOGFZarIO/302FrYcOqv8+LfQP9vPsYv5VHx4Ckv7cNgeft2ozHFkBtbS1zMLq6uuKNN96AhYXqd8yDBw9YtDBF/wYH8x72JgG8gyYh5+/58+fRs2dPFuEtltFppF0bQETkqRDd5cuXWSE69eHs7IyZM2fq5JEXC/jtyckJQ3sICf97ThiEr6PnSchtUNz6I+m5DYpbh2SDKXfTcbckAKsOFqCmTpXvPKavG5bODECAZ9cK9VV61c9kLkd2yWUNBXo7RmJ4+BIMDXsHDtaqsHRTa5ny1XM3L8eK9GL8GDkBuY4+GksMpHz1wTF4JcxDa2QD9VLP3bUL+fv3o764WFM8iQTu/fopCspNmMA87J0x5E3NqLuViZrLaai5nIrG3FZyUjFDdydWMI7+2faOALVle9ZokjXhYPYRrEr+Eadyz0Culkce5RqBd+LnsxB4J2sTpG5krANu/bVtFfiwmUDCLwG/EZ0BaZdbMzU1FevWrYONjQ3effdd+KrVVBAbaa+rq0NzczPjUd2lNtizHsjCwkJ2GEMp14MHDxbNcysY0k6EfdWqVdi8eTMrRNc6Z93Hxwe//e1vmYe9uwxOGMSvaU4YxK1DboPi1h8n7eLX375zefjnjnyUVKn2EhVoh3+bE4y+UZ1D9syF6rO86lKJJXoHvIyREe8jxnusuZZn89YlXcatbevxdZUztkeMRY2Vbct6lK8+3dcWv1HLV1cXhiq/5+/di0d796IyLa2NnJSb7jd5MstTt/EyMhzcQBSaiitQcyEFNVfSUXs9A/J6VUs85ZS2PcPgMDgWdgNiYB3SfvuzxzWPsSp5Ldbe3YD86oIWySyllpgS9iIj6yMChhkosdptVPk95RtFcbka1TqwdgFiFgM9lwIOgcavw2dgCBAv2b59O6iuVnV1Nfr06cNqbymH2Ej7zz//zA6x33nnHdjaquyaq1s8CAiGtJNR/PrXv2bhJyNHjhQPgmaUlBMGM4LbQVNz0t5BQJtpGW6DZgK2A6flNtiBYJtwqdyievz3+hxcSVXlrXu5WuGDlwMwdbAHukoTGfKqX3m4Gafvf98mV93VLoBVfx8RvgTOtuatml51dDv2HDiC5U4JOBXYD3JqB/Z0PC9fXVZfj4Kff2YedSoo13pYe3jAbtgweE+ahPBO8GjJm2WoT85WeNMvpaIhu7CNjFJHO9Yr3X5QLOwHxkDqoBuhOZl7mnnVybtOXnbl8HPwxdtx8/B23Jvwtm+f9LdrNlRQ7vbfgPQfAeq13qKYMAVR77EQsOpaB1jaMJFVqe29XdDaXkB61mcQL/n+++8xbdo05OXltSG8StI+YMAA3Lhxg3W7Iqfj9OnTERUVxZaiMOwDBw7g6tWroPTewMBAzJo1C+SIpFFaWoo9e/YgLS2NecFbf79hwwYWok/Rxjdv3mT3kGeY/m3duhUkA4XsE28ir7F6+H7rvepK2pVrkvP0/v37WLhwIWu7rYucdBhAbbtpJCYmYgod0NnYQCaT4fr16zh8+DBLjabrRo0axeQmmZVY9uvXj2FJ0daE5Zw5c5CdnY1jx44xHAi3uXPnsnQFcvR6e3uzKGyKHFCmMoSGhjKd0fvbzp07Gba0PnUfmzFjBsOSZPj666/ZdRQiT3tubGxkrcYvXrzIru/duze7nuQXyhAMaacH9/PPP8fSpUsREREhFHw6VQ5OGDoVfpMszgmDSWDstEm4DXYa9CZbmNugyaDskIkaGmVYcaAAqw7ka6xHOetvv+gLW2tph8hh7kWe5VWXQIIYn7HMq04561KJ+fL0KV+9aM86rLmQjBWBI3DPVTMvl/LVl/YLxbvx/pr56nI566Get3cvCo4caZOnbmFnx/LTKU/dfeBAZNy7x+oXPavlm6mxbi6tYuHuRNSpb7qsWrPgHa1HBeTsB8cyom7XMxSQ6vZclddXYH3qJqxOXgvKW1cO0tuowBF4J2E+JoVOgIUp9JZ3HLj9D+DBfs2Wbb5DgZ6fAqHTu1Vv9ebyauS8+keDHhcqEBjy0+/1uvfatWuscxWFxVMtrTVr1uD1119HWFgYm4eIJrWrJgL56quvsmd8//797PP33nuPfU5drx49eqTxfUFBASumTWSQQrTd3Nzw0ksvMeK5e/duRuTpezs7O0Ymk5OTMXnyZEYuqTX2wYMHWXvsSZMmISYmhn125MgRzJs3r+WwQNtG9SHtNOfAgQMZH6ODBMrd10dOSisgLAYNGsRkJyz37dvHCHZkZCTu3bvHohimTp0KIupKLImU0zU06PuHDx8iOjqazaH8jHChvV64cAGXLl1i7cCJiNMcP/74IyP19LuGfiac6OBAeS8VMJ8/fz47TGlN2mnPdIhAByK0LunuxRdfFFT4vGBIO50wLVu2jJ3McE+7wtw4YdDr96sgL+aEQZBq0VkoboM6QyXYC7kNClY1bQQ7fqMMf9/6EAUlqvZfQ+IcMPWFakwY1U88G3mGpM/zqttbu2FI6NuMrHs7Krx05hqUr35/6yp8k1mJ9eHjUGKrmXY44Gm++sxW+eq1jx7h0a5dyNu3D7V5eRriSaRSuCUmIoAKyo0fDyLuymF2G5TLUXf3ISsgR0S9/l4exTZrymchhU18KAt7J6JuFahf8alrj28wr/qOe7s12rW52bhibsxsLEpYgFDnEONVJmsE7m0Ckv4BPFF4VtmQWgKUr97rM8Ar0fh1RDhDR5J24iSUy05EnEgkeclXr17NyCARTRpEEukaKkQXEqLQPXnnv/32WwwfPhzk8SWiT551Ip40yMNL90yYMIGRVwq7J68zkUsaRBz37t2LDz/8kKUDE2knry+tQaSe8tLJw0yeb+VnNTU1jPz36tULo0eP1tAsEXUi9NoGyactVF7pdSZiTF5wWl9fOWk9ijDIyMhgBxBSqVQjn165D8Jl3LhxWrEkLLZt28Y8/Up8r1y5wrzuH3zwAWjfP/zwA/OG04EG7ZW8/LQe1UcjLzsduJA3nkZubi527drVUh9Nm6dduWfyupPuCGfy9gtlCIa0EyB0+vSf//mfLPwhICBAAyNeiE4ojwyXQx8EzP6yoo8w/Fq9EeCkXW/IBHcDt0HBqaSNQNpC4f09rPEfb4QgIVjCwlLJGyPW8SyvOu0n1L0/RkZ8gP5Bc2BF7bnMOChf/cr2zfhXjRu2RY5rs9IsP1ssHRCJIT6qQmlNVVXIP3CAedXLbt9uc49DeDgj6uRVf1aeujlskPqmV1+4i9qr6Sw/XVvoNIW52w/oAbvEaDgMjdc57F25ybqmOmzN2M7I+q2iJI29U+X3hQlvY0bky6CK8EYPlq/+7dN8dbUoE56v3gJtR5J2CodfuXIlXnvtNebNpnH69Ok2nt3W1ePVyShxGQopJwJOXndtgwqi0TVZWVnsYIAGXatO2ukzSh2moZyfCH3rz5QEWH0dup68yjTOnj3LyCyRUAp9J6+ztqJ0RNrV16Sf9ZWT7lE/gKDDj3PnzuHMmTPs4EI56PBCSdpbY6kk7YsWLWqpzt96TjoAob1QpAORbIoKIK88EXjy9tO92vL3tYXHt96zNhyMtnMjJxAMaadTLTopooeX8hhaVzbkheiM1DS/vVMQMMfLSqdspJsuykm7+BXPbVC4OmSh8Pvzse5oIRqbFJ5RayspC4Onf9aWEtFGnD3Pq25tYY/+wa9jdOQvEOTa27wKov7qJ/Zi98Ej+M4xAWf9NduMuUma8G6sL37ZNwT+9oq+6/KmJhSdOcOIetHp05A1ahZrs3Z1he+kSYysO8fHtyu/SWxQLmcedMpLZ9701IdtvOkkiKFh7+qbyCi7/7Rd22ZUNaoqIBI5nxX9KvOq9/Rsf9/tAkMXsHz1vz/NV69R3eLUvfLVdcGqI0k7EXQK5249yPNM3ti4uLiWPGz1lm9KUk1edD8/v+eSdnq/oJz5oKAg5r13cHDQ6mlXJ5P6knZ1+fUJj1df0xA5W5N2ItunTp3CK6+8gh49eqChoYFFDKh72vUl7XRwQWH3R48eZXUEKLWA0heo/R4n7bpYlBHXUEjJb37zG2YMQ4cONWKmrnMrJwzi16VJXlbED4Nod8BtULSqaxGc26AwdXjiRhn+1ioUfkQvF3w2JxjkZVcOsdlgYWUaTtz7GuezV6O+Sa3kPQBq1zY68iMWBm9rpb2/t6m01V6+eqx1Ez4ZEIV5Pbxha6HI5y6/c4eFvucfPIjGsjINUaTW1vAaMYJ51L2GD4dErV91ezIbaoOymnqFJ52I+pU0UK566yExMuxdOR8VktufdQgrk9fgzCPNgnpRrpFYmDAfc3vMNk27Nlo076Siv3oOEUO1UP5umq/e3jNE3xNpf/j2X3W5VOtzomtOu3pBM/V0XaomT3nO5NklLzflqrcOj3/y5Am+++47luarDI8nIqms1UVzE6GkSvQUdt6aqFKxOQorN5Wn3RSkXVuVfG1yqofx07rq4fEUqt768IHqAVAUg6GediLtxB0Jb4rGpsiBBQsWsFQDqgNAa1JtAWUfdtIN9WYfMmQIu7Z1eLy6fPQz97Q/x9QI+D/84Q/46KOPeCG6pziJ7WXFoN+kXfwmQ19Wujgsotket0HRqOqZgnIbFJYOnxcKPzi+LZEVgw02yxpx49FOnLr/LdKLTmqSXdaubfrTdm1jzK6M5+WrSyHHJE9rfDIwCmMDFHnsDSUleLRnD/J270ZVpqqwmlJQ1xdeYETdb9Ikg/up62ODDVkFLZXe61NyQNXfWw9Lb1cW8m6fGA27flGQ2hsenk4t2ij8fd3djSiseayx1EvhU1gIvEnatSlnTlulyFcvuaO5rYg5QK9fddt8dbMbhh4LUKg6kXFyIiqLzilvJ88uVUCn4meU562tEB2F1lMuNRFJIvmU+kvh21RAjfKxc3JyWNg2RRgT4STPMBVLo+so55ryqWl+6gnfmjga42knIktrUNs6ZQ69Nlhar6k8iGhPTqrSTvsgIq4s5DZs2DBGyonAX758meFAdQEIB6qoT5X3qWaAtoOB9sLjibQr2/LR3BStoGzJR4cjVIiOiv3R54Q1FcajFIRnFaLjpF0PIyHgqcgDhZNQtb7W4fF6TNVlLhXDy0qXAdtMG9HnZcVMIvBpjUCA26AR4AnkVm6DwlCEsir8+iMFaHhGKLw2SYVsg6W1uTh9/zuczVqJijq1vtmUl/q0Xdvw8HfhYutndiWo56vvDhuJBgtFYSsajmjGO1Ge+LR/GEIcbVj4++NTp1hROWrTJm9u1pDPLiCA9VIPmD4d9LOx43k2KK9rQM31ey1F5JqKVPmuynUlNlaw6xXWQtStgo1royaHHCceUru2NTiUfRTNctX+Axz9MT/uTcyPfcM07dpoEzV5wJ2vgNQVQF2RCk6er27so2Xy+5UkkIi3soK7+iJKAqssNEee8tZtyqjwnLJwmnrLNyKOFApPxFXZ8o0KtRFRV7aLIw88VUWnCujknTcladcVLG0eZl3kpEMMOpi4e/cuW4oqx1OFezogIByINBNRp0FFx8lZSwXq6HCEohYMCY+nuaj4HFWap4J16h0qKioqWlq+0XUUlv+8lm90jbJOAP3MPe3PeWKoKMAXX3zBlE2hDK17DfKcdl3NjV8nJAQ4YRCSNvSXRciEQf/ddM87uA12vt4pFP7v2x4i/4mqKry2UHhtkgrNBonwpRQcYV71pPx9kKkRPkW7tnEYFfEBevlPM2u7NoZVO/nq4ZZN+GW/MCyK94eDpRSVGRl4tHMny1VvrKjQgJuqvftNmcI86u6Jpq1O3toGGx8WKbzpl1NRdzsL8ibNQwMSzDrUp4Wk2/YKg8TK0ugHubS+DBtSN7N2bZnlWS3zkd7GBI3EO/HzMTF0vGnatdHs1LLtzr+A7F2asrN89U+AHgu6RX91oxXHJxA8Ap1JcKn+AHn533777edGEAgeRB0EFEwhOirdTycldDKibfDq8Tpok18iOAQ4YRCcSvQSSGiEQS/h+cUMAW6DnfcgUCj8/256gAvJqr/ryqrw2kLhhUzaqxtKcC5rFU5nfoeiqvsaojpYu2NI6AKMivwAng7hZgdcka++Hmsu3NHaX32MC/DJ4BhMCXZDU3k58vbvZ171yrQ0DdmoTZvHkCGsoJz36NGQ2hgeZv68Taen3IX9gzLY3itiHvXG/JI2l0ud7GHXN5KFvFPFdwt3VQV7YwG9WnidhcDvpHZtzYpK2jTcbd3wZszrWBD/lmnatdGkTdVA+jpFFfjSZDXRJUDQRCD+F0Aw9ZyWGLstfj9HQDAIdAZpp1QBCsMn7jh+/HhRdxjRVZGCIe26CtydruOEQfza5oRB3DrkNihu/XHS3jn6o1D4lQcKsE7PUHghkvbMJxeZV/1a7lY0NtdpiBjmPpDlqvcPngNLqXkIr/qCTY/zcH/zcnxzvwLrI8Zr9Fe3hQxvhrngs/4RiHa2YWHvRNSLTp1qU/3dqUcPRtT9pk0DVYI3x2jIeawoInc1HbW37gONrbzpUilsYwJbvOk2MUGAxHREVtmubeWdNbhdrJk/3t8nkRWWmx7xEmwsVEUPjcKhIhO4808gfQ3QoBbiTyHw5FGP/whwNv+BjlF74DdzBAxEoDNIOxX0O378OAYPHszavLWO0DZwK4K+TVCknXJJqEBDfr5aj8qn8FExgYSEBFa1sbsMThjEr2lO2sWtQ26D4tYfJ+0dr7+TNxVV4Q0JhRcKaad2bRdz1jOy/rDshoZYNpYOGBA8l/VWN3u7tqcrN9xPwfWNq/BlhRN2hI/WyFcPkDbiwz4heL9nAKzychXh7/v2ob64WFNuT08W/h44fTqot7qph6y6DrXXMhQk/Wo6tOWmW3q5aBaQczB9X3pq17bizmpsTtuGigZVhIeDlQNmRb3C2rXFecSaaPty4MEBhVf94WHNKvDuCQqvetRbgKWdidbj03AEOALdGQHBkHYi7GvWrMHGjRtZxUUnJ83QKJ7T3p0fU/HunZN28eqOJOekXdz646S94/RnilD4zibtynZtF3PWorZRsyCan3McRka8h8Eh883erk2JQ83FYziycwe+so7C8aABkKuFVA9ykLEQ+Je9rPH48GHmVS9PStKA0MLWFt5jxrDq7x6DBoHC4U056pJzWoh6/d0HWqe26x2B6jB3VuU9YGAvUy7fMlejrBH7sg5i1Z0fcTbvvMYaMe49sDB+Pub0eA2OVo6mWb+hDEhdCaR8A5CHXTmklkDIywqy7j/KNGvxWTgCHAGOwFMEBEPaqYrgr3/9a1A/w1GjRvHq8ZwwdAkj5aRd3GrkpF3c+uOk3fz6o1D4VQcLsPawflXhdZXM3Daoatf2DdKLTmmSXqkV+gTMYF71aK+Ruops1HXypkZUHd2B9UfP4HvP/rjlGa0x3yw/G/z7oGiE3EtirdoKjx2DrF6Vp00h5lRIzn/qVPhOmAALe3uj5FG/uflJhaKAHHnTr9+DrKq2zdyWns6w698D9gNjYNc3ClI7a7PWlfivy/+D9Xc3tWnXNiPiJeZVH+I/yGT7R2kKkLQMuLcBaKpRzWvnDcQsBuI/AOz9Tbcen4kjwBHgCKghICjSzvu0az6b5n5Z4ZZgfgQ4aTc/xuZcgdugOdHtmLm5DZoP51O3yvC3LQ+RZ0BVeF2lMpcNPqnJwZnMH3A2czkq69XacAFwswvEiIj3MDx8MZxsjGsvpus+WXG5XT9ixaVULA8egxxnVZs4e2rZFuGOX/pbAT8fYtXf6woLNaa2DwqC/0svIXDGDNh4eem67HOvkzc0oe52ZkvIO+WptxmUmx4XzIrHEVG3Dm/b3s6UNkgh77vu78W29B04n38RMrmqj3uwUxDejnsTb8W9CQ9bd5NgAFkTkL1TUQW+4IzmnN4DFV71iFmAtPukbpoGWD4LR4AjoC8CgiHt1L9wxYoVCA0NxcSJE/XdR5e83lwvK10SLIFuypQvKwLdYpcWi9ug+NXLbdD0OiSS/j8bH+D8HVUIua+7NX4zNxjDerqYdEFT2mCTrAE3crezvuppj4+D2rcpB7X9ivOdyArL9fKbConEtKHkzwKlqbgAWZuX4+t75VgbPh6lts4tl3pLmvBJqANezk1C2eGDqHja/1h5gZWrK/xefJGFv7skJJgE94bswpYCcnVJWSDi3npYuDrCvn807AbEsP9K28lNN9YG65sbcDjnKLalb8fRB8dA/68cUokU44LHsBD48SFjQXo0yah9DNz9XvGv+pFqSgsbIGIO0PNjwKO3SZbik3AEOAIcAV0QEAxpp5Zv69atw9GjR9G/f384OmrmHvGWb7qok18jNASMfVkR2n66mzymJAzdDTuh7JfboOk0oS0U3tZaincm+eLNCb6wtjQRYVIT2RQ2mF+RglP3v8PlBxtArdvUh6ONJ4aGvoORkR/Awz7EdGC1M1NDVhpubVyJL0vtsD1iDOrUqpgnoBr/IctH5LUzKL18qc1MlKce8PLL8B5lmrzpupQHqDp2A9VnktBcWqVVcpsegbAfFMtasrFK73oMQ2yQPOhnHp3Dtowd2Jt5QKOoHC3d0zMer0XNxGtRM+Dr4KuHNO1c17hFkwAAIABJREFUSt705G+ArB2ATHU4AMdgIO49IHYJYGMiL77ppOYzcQQ4At0AAcGQ9vLycvzpT39CYauQL6UOeCG6bvA0dsEtGvKy0gVhEO2WTEEYRLv5LiI4t0HTKFJbKPz4RDf8alYQPF2sTLOIllkMtcG6pkpcfrARZzNXIKf0qsbM5I2N8RmHYWEL0TtgBiw7MLS59sopnNqxFcuk4TgaPBiyp23OLGXNmFeYhFcLU2F19YJGnjoVkHPr25dVf6c8dctWTg1DwG/MLUbl0euMrDcVlraZQupoB/vEKEW190GxsHBxMGQZdo8+NnirKAnbMrZj+73dKKgu0FiTwt9fjXoFr/eYhUhXE1bAb6wE0tcCKd+26q0OwH8MkPALIOQlQGJhMAb8Ro4AR4AjYCwCgiHtxm6kK95v6MtKV8RCrHvS52VFrHvsynJzGxS/drkNGqdDCoX/84YcXEhWtc8K9bXF798KwQsRJqrG/RwR9bXBjOIzOJe1EtcebkNDs1qxMMpVtw/CkNC3MTxsMfu5w4asGZVHd2DboRP4xqMfrnnHsaUlkKNnXgbefngN8WnXIa+s1BCJ+qn7TZ4M/ylTTJKn3lxSyUh61YlbqM9QC/l+uqpVoCcchvdkuem28aaLOmjPBh9W5mJL+k/Ymr4dGWX3NDBwt3Vj/dRnRc/EQN/+plVZSRKQ/DWQsU6zsJyVk6K3OnnWXU3VHs60ovPZOAIcge6HACftAta5vi8rAt5KtxWtvZeVbguMSDbObVAkinqOmNwGDdOhtlB4J3sLvPeSP14b6QWp1PSh8Nok1cUGq+qLcS57Fc5lrQK1bVMfFlIr9PKbhmHhixDvM7HDctVJBlltNYp3r8Oq80lYHjQKmS6BTLTg0gK8mHoeL2Zdh32pZj91Oz8/BVGfOtUk/dRlNfUs7L3q2E3U3rwPyFV5/CSLhbsTHEf2guPYPqAQeHMMbTb4pK4EO+7twrb0nbhSqBkJYWdph0mhEzEr+hWMDRoNS2qlZqrRXA9kblV41QsvaM5KOepUAT7yTd5b3VR483k4AhwBkyHASbvJoDT9RLq8rJh+VT6jKRHghMGUaHb8XNwGOx5zU6/IbVB/RFuHwhM/f2moJ375SgCcHUxIoHQQ7Vk2KJM3I7ngEM5mrcDtvH2QyTULpvk6xWBo2ELmWae89Y4czU8eI3vj9/gmowQ/Rk7AE1tXeFSXY0zaJYxPv4TgJ5pebioo5zt+PAt/d+vdG9S2zZghb2pGzaVUVB2/iZqLd9sUk5Pa28BhaDwj6nZ9I41erz1ZlTbo6uWK/dmHmEf9ZO5pNFFl9qfDQmKBUYHD8Vr0TEwLmwx7K9O1qmNLUD/1u98BaauAuicqkS1sFdXf494HvE3YHq49UPj3HAGOAEdATwQ4adcTsI68nBOGjkTbPGtxwmAeXDtqVm6DHYW0+dbhNqg7ttpC4WND7PH7t0IRHWin+0QmvLK1DVKrNmrTdj57DcpqNcmvjaUD+gW+hmFhixDhOdSEUug2VWNeNu6sX45lhRbYEjkWls3NGHHvGsakXUZCXgYLh28hqTY28Bo1ioW+ew4dComlkYchcjlqb2c9LSh3p00PdYmlBeuf7jimNxyGxEFibeR6ukHCrvrxwnocKfoZxwtOoo483Woj0acvXo2agVcip8PLzsSHK9QO7sE+RWG53COAGv5wjlCEv/d4hxeW00OX/FKOAEeg8xDgpL3zsG93ZU4Y2oVI8BdwwiB4FT1XQG6D4tYfSc9tsH0daguFd3e2Yp71KYM8jHX8ti/Ac64gG0xNS4bcO5Plqqc9PqHRqo1uDXXvz4j6gOC5sLE0f559a3Eb7qfg9PrV+Ee9N04E9seArCSMyriCwVm32uzMY/Bg1qaNCspZ2BvvTW7IzG/JU28qUrXgYwtLJLBNCGVE3XFUL1BxuY4c6+5uxL9ufoOMsvsay1IROSooR3nqYc6hpheJtWv7AUj9Aah6qJqfCsmFTFV41QMnsKoCfHAEOAIcAbEg0Kmkndq8bd++HcOGDUNYWBjDTC6X4+bNm9i8eTOrJE9V4+fMmYPevXtDYmTImFiUopSTEwaxaaytvJwwiFuH3AbFrT9O2tvXX+tQeEsLCWaP9saSaX6wt+3catmlNQ9xMPn/4cKDNWiQabYis7NyYaHvRNb9XUzTo7x9tDSvoErwm3fvxw9WEZDXSzDyKVG3a9T0JrvEx7PQd79Jk2Dtbny7MCLnVT9fZ+Hv1Fe99bAO9WGh7/TP0stF320ZdX1pfRlW3fkRPyStxOPaopa5PG08MCtmJmZEvAzyrptl5J1U5Kpn7wRkjaol7H2BmEUKsm7vb5al+aQcAY4AR8DcCHQqaS8tLcWnn36KDz74gPVmp7F792588803jKQHBwejpKQE58+fx8cff4yJEyeaGw9Bzc8Jg6DUYZAwnLQbBJtgbuI2KBhVGCwIt0Ht0GkLhe8b7YTfzQtBsLeNwXib4kbypp+6/y2u5W5rM12M9xgMCV2AgSFvmmIp/eeQy1F6fA9WHzmL440eiM5/gKH3b8CxXrNSvX1QUEtBOfvgYP3XaXVHU0EJqi/cRd2dbFSfTmozHxWUcxrfl3nVrcP9jF5P3wmoAvxXt77D+tRNqGlUYRHlGolXfWdgdtRMhASariJ9i3wNFUD6GiDlO6DsrqbY/qOAuA+A0OmA1HxtCfXFil8vHgRqa2uxfPlyuLq64o033oCFheog88GDB1i/fj3efPNNxle6yvj5559x+fJlfPjhh3BxaXvod//+fRQXFyMxMVEDj47cf3vYNzY2guRMSUnB3bt38dJLL6Fnz54dKaJZ1hIUaa+ursbvfvc7DB8+HDNmzGjxrJ86dYqR+T/+8Y9wcDC8V6hZEDTjpJwwmBHcDpqaE4YOAtpMy3AbNBOwHTgtt0FNsLWFwvt7WOPj14Iwpo9rB2qm7VJU/f1YxjI8KtckpXYW7hgd/T7zqns4mCGcWoddyxsb8GjfFqw7eA5PKoHE7GS41aja4NEUlm7u8H9xIstTdzHBC2Ld7UxWUK7mcppWjzoVlHMc/QLzqNv2VEQrdvS4XXwHy67/C3sy96NZ3tyy/GC/gfio9/t4MXQCMtIz4OjoCH9/E3q5K+4Bt/8GpK0BmutU225p1/Y+4BrT0XDw9boYAqmpqVi3bh1sbGzw7rvvwtfXt2WH7RFHoUFRV1eH5uZm2NvbPzdyuT3SvmvXLkaI33vvvU7jZM/Dnva5atUqkGM4IiICpMOZM2dy0m7sA9na007///vf/5551SMjI1ump4fjyy+/xBdffAE3NzdjlxXN/ZwwiEZVzxSUEwZx65DboLj1R9JzG1Tp8PiNMvx1y0M8Lm1o+ZBauL01wQfWVtJOUXZFXQFO3PsKpzO/B7VuUx/hHoMxOHAR7Cri0T9xYKfIR23bbn/9d5w+exseRUXwrCrVkENmYwvfMWMQNHUKPIYMgURqOI7Unq32ajqqz95BzZX0NsXkaGGJjRXsB/RgXnX7wYp+7x095JDjSM7P+NfNb3EuT9U2TSqRYlr4ZCzt8wv08XqhRSyT2uCjn4E7/wJy9mhu2+MFIP5D3q6tox+GLrwepetSCm9ZWRnIqdinTx+MGDFCtKSdyDjZ4jvvvANbW9tnaq490i4ElT+PtJPeyNNubW2N8vJyfP3115g2bRon7cYqTkna58+fj6FDh7J89j//+c+YPHlyS7g8rUE57hs2bMAf/vCHTjvVMXavhtzPCYMhqAnrHpO+rAhra91CGm6D4lczt0HgUXE9/ntdDi6nVrYolLzqn80OgrebdacoOfPJRRzP+BLXH21Hs1r+sZWFLfoHzcGYqKUIcu2NzrLByqSbuLLs7yi6mwXXak2Pukwqhax3Ivq8NgM+Y8fCwsbwdAIW9n4uhbVmq0vKgrxZ1kYflt6usB8Uy/7Z9YkAVYLvjNEga8SWtG0sDD69NKNFBOqr/kbMHPyy9wcIcmrb690kNpj+I3D770DJbc2tR74OJPySt2vrjAeii69JZP37779nhC8vL68N4VUSxwEDBuDGjRsoKiqCl5cXpk+fjqioKIZOfX09Dhw4gKtXr6KpqQmBgYGYNWsWq9dFg3jQnj17kJaWxrzgrb8n7kMh+s7OzowL0Rg8eDD7t3XrVpAMFLI/cuRIjKXfRWrh+63VYyrS3noeqk/2008/sVB0IsqDBg3CvXv3MHr0aEaUiUCfPn0aZ86cAV1LUTdTp05lhyBUq4zmI294dHQ0zp49yzALDw/H66+/zvZNg2qc0X5zc3MZD6R5ab158+Y9NzWBk3YTGqmStNNDR0MqlbIQFMpnJ487KfPgwYOMsFMuycsvv2zC1YU/VWe9rAgfGfFIaJKXFfFst8tJym1Q/CrtzjZYWy/DD/vysO6IqlhZsI8tfjM3GANinDpcuUTOKU/9WMaXyC65rLG+h30IRka8j2Hhi+FgrSrW1pE2WJufj0dbNyF9525YlJa1wSffPxTB02dg+JwZsNKS66kToDIZ6pJzWH46EfXGh6pibS33SySwiQmCw6AYRtQ7I0ddfS8VDRVYcWc1fkhahcKaxy1fUYu2RQkL8G7PhXC1eXbBO4NtsL4USPkGSP4KqClQiWTtCsQuBnp+zAvL6fTQdY2LKuuLcODufxu8mdm9l+l177Vr13DixAkWFl9VVYU1a9YwIqksnE3cZcWKFSzf/dVXX2VkdP/+/YxIU+g4fU5k9tGjRxrfFxQUYPHixYzvUL48RRBTzjVxHkoFJm5E39vZ2TH+k5yczJyZRFSTkpIYL7KyssKkSZMQExPDPjty5AgjsMrDAm0bNQdpJzkorz8/P58VDSeSfezYMXZIQbn+JDMdWty+fZthR4cV9B3JQg5bwpJ+Pnr0KHr16sX2VFFRgY0bNyIuLo4dgFCUA+FsaWnJwtxpEM45OTlYtGgRJ+16PdUmuJjyD+gkif4408Pt6enJHjw6IfnrX/+KCRMmsArzvHq8CcDmU3QoAga/rHSolHyxZyHQkYSBa8E8CHRXGzx4qQT/3JGLojJFFW07GykWTfHDm+N9YCHt2FZXFPZ+OvM7nLz3Dcrr8jUUHeM9FmOiPkIvv2mQSNqGlpvbBuuLi1Fw6BAe7dqJyox7bR7CXDcflPQegMnvL0R8D8PyxinsneWmX7zL8tNlVbVt1pHaWcOubxTsBys86hYunV+/h4rLfX3re6xL3ahRXI5atn3wwnuY22M2bCzaj9TQ2wYpX/3WX4GMtUCTGlbO4UDCx0DMQsDS+HZ55vmNw2c1FwJE2j/b423Q9E42XvjrS6oDp/YmIa835bITESeiSF7y1atXs7oM5CWmQeScriFyGhKiKLJI3vlvv/2W1eYKDQ1lRJ886+RFpkG8hu4hXkNpwERIKVSdyC8NIuB79+5tKQJHpF0mk7E1iAMp87WdnJxaPiPvNZF/Ir3k3VYfRIiJ0GsbJJ+2UPn2wuPVyT/tlwj1K6+8wki2co/qIenE79jfIDtFy8nW3m+ajw4m6KCC8u1pUFoCRS6QfBkZGezwg75X1sXQtZ4A97S396Tz702GgLlfVkwmKJ/omQjo/bLCsRQUAtwGBaUOg4TpbjaYmVeL/7s2B3eyqlvwGtfPDb+aFQQv146toJ1fkYIjaX/B5Qeb0CRTtUGztXTCoNC3MDZqKbwdFWGkzxrmsMGmqirkHzrEyHrJlSttli63c8KZ6ET4jBqBJXOnwctWf9xY2PvZZEbWnxn27uMG+4ExcBgcC9venRf23hoAKi735Y2vsPv+Po3icgN9++Oj3h9gcthESPToca6zDeYdV4TAPzhADYBVYvkOA3p9qqgCr8e6Bv3C4DcJFoGOJO0UDr9y5Uq89tprzJtNg0K8L126hCVLljCPsjbiqCTVRNLJq0yh71SFnbzu2gaFfdM1WVlZ7GCABl2rrNxOpJ0GRRvTUM5PVd1bf0Zrjhs3TmMZup7CzWlQ6HlmZibziFMYO3mutRWl04e0U80xItjqRfpaE2Vanw4OKHKBDhiUgyIDyBOvLQJA/TOSuzWp56RdsGbafQUzx8tK90Wzc3au88tK54jHV20HAW6D4n9EuosNVtU246udj7DjdBFkT/lOyNNQ+P4dGAovl8twM28XC4HPKDqt8QD5OsVgVOSHGBw6H0TcdRmmskFZQwOKTp9G/v79KDp7FvT/6qPG2hbnwvvgZnRvvDhhKD4YHA97S/2KyhFRrzpxi/1ryFIL51YupAx7f+pNtw5TVaLWBQtzX6MsLnc273zLUlRcbkrYi/ik7y81isvpI8tzbZDqGdzbBCT9HXhySzWt1BIIfw3o9W+AZx99luPXdlEEOpK0E0Hft29fGyQpZ5zIJnmVn0fayYvu5+f3XNJOv9soZz4oKIh57ylXW5un3RjSrr4Bc4THZ2dnY8eOHYy0U5Q0DXXSnpCQgJ07d7LDAgqPJ085hb+re+J1Ie2U806h8MoCepy0d5KRU/G569evswID1EuPQkWUgx7g2NhYFlrSt29fHh7fSTriyxqOQHchDIYjJOw7TUUYhL3Lri1dV7dBIug7zxTh6115qKhWeGooFH7xFD+80YGh8HWNFTid+QNO3vsKT2pyWh4qCnnv5TcVoyN/gVif8Xo/bMbaYMnly8jbtw8FR4+iWc3LoxTkYmgvHIsZhOqQUPxqWBxm9wyFhUT39IGm4gpUn7yFqlO3UZ/6sM3+WLX3flGwHxrPvOpCCHtXF7K8vgKb0rawlm0X8i9pyL8g/i3Wti3M2bg2e1ptsCVf/WugRi1lguWrvwv0XMrz1fW2lq59Q0eRdmVvdgofpwJvykF8hcK0yUtNXm5K520dHv/kyRN899137D5leDyRVWo9RoPmJpJKRdgo7L11n3cqNkc54KbytJubtLcXHk+pztR+TT0KgO4h0q7snd4eaaeDgW3btmHhwoU8PF5OT2EnDiq6QHki9ID369evJa+DRKKKgxSKQn3aKZeBF6LrREXxpQ1CoKsTBoNAEdFNxhIGEW21y4ralW2QQuApFJ5C4pVjfKIbPn2t40LhH1dl4Fj6MlzI+RH1TWqH7tYeGBa2kJF1N/sgg58vQ2ywIjWVedTzDx5EfZFmoTeZRIobgTE4FZWIcxF9MMiuAf8xpg/GhimqOesymsurUX3qNqpO3mah762H1NEODsMT4DiyF+z6PT/8X5f1zHENEfQ1Keuw5/4+1DWrUhc8bN1bisu525qmxa6GDSr7q6dTvroqVBbOEUDCUp6vbg5ld5E5ibRfebDR4N1QRwpdBoWqExknj7qy6JzyPgrxPnz4MAuRVxZIa12IjkLryfNMIfRE8qnwHBWqo5xuKtKmLKBGefNE8IODgzFlyhR2HfVAJ+5D81NPeGPD49X3SyHmtAa1rVPm0GvDg0g0cS8qFEe588pBxcLJmXr8+PGWSvo0DxFqItbaCtFRRALtgTCh78lTTkXkqFo+kXaqV9YeaSeceCE6hRYknUna6YGnNm5UHZBavj1rnDt3jj3IvOWbLr9u+DVCQqArEwYh4WwuWQwhDOaShc9rGAJd0QZLKpuwbNtDHLhU0gIKhcL/57wQ9I1yNAwoPe6iPt3JBYdwPOOfSCk4DPp/5Qhy7cMKyw0IngtLqeGt0JTz6WqDVPk9f98+5B04gOrMTI3dyCFBsn8ETkb1x+nIfqi3tsUc53r85sVBiHHXDS9ZdR3rn06h77U37gMyzdZsVEjOfkg8HEf1gl1idKe1ZXueGsmrTkXl1qZsQEaZZtG9WPcYVgX+7bg39XgSdLuUbNCj/jY8Hv0IPNjfKl99+NN8deoOpHuEg24r86s4AvohoOzNTiRTWcFdfQalJ11ZaI485eRwpJZvJSUlrOUbRQcrC9Opt3wj8kmh8ETglS3fqMga8RtluzjywF+4cAFz585l3nlTknZdkXhW8Tplrv2VK1c02t+1bvlGRJ1sfsaMGSxnncLhKUSeoqnVW8JRWzdKC2iPtBPRJ9w3b97MUhLo4GDgwIG4desWOwigQ49nDV6ITlet63AdtTX4/PPPsXTp0pbQEW23UaGDL7/8El988QVrjdBdhq4vK90FDzHusysSBjHqwVCZuQ0aipxw7utKNtjULMfGY4+xYl8eauoVpNH+aVX4jgiFb2yuxdmslThx718orEzXUDKR9FERHyDC89kH8IY8Fc+zwcbyclZQLv/AAZQ97WGsvkaGVzBORvfHyagBeOLgAs/mWiwJtsUnYwfAw9ayXXHkdQ2sNRsj6lfSIG9q1rhHYm0J+wExcBz9Aqv4Tv8vxHEx/zJWp6xt41W3tbDB9MiXsDB+PhJ9+ple9OY6IGMd6q//HTZVqZrzR70J9PwE8Oxr+nX5jBwBjkCHIUBh/lTZXtnhq7i4mEUQEGmPj4/vMDm6w0Kd6mmnqoZ//OMfkZiYyLzt2lq60akXndBQSAr1blcWIegOyuGEQfxa7kqEQfza0H8H3Ab1x0xod3QVG7ycWon/XpeDR8WqUOaOCoUvrXmInzOW4VzWStQ2lreo2MHaA8PDF2N05EdwtfM3i+pb22BzfT0eHz/Owt+LL1yA/GnFZeXij108cTBmKE5E90eBs6IwUqysAp/0CcL8/rGwbqfdnbyxibVlI6JOLdrk9YqWecohsZCykHeHUS/AYWg8pPbGRxOYAzjqrb4xdQvWpKxHWqnmAUu4SxgoX/2NmDlws9Fe1doomapygOSvgdSVQL0qGgQ8X90oWPnNHAGhIUAV7ynagLzfY8eOZeJR+DtVxacQf/XweqHJLkZ5OpW0E2AXL17En/70J9bigIrNqedZUMgFFWWgP9q//e1vMWjQIDFibLDMnDAYDJ1gbuwqhEEwgHawINwGOxhwMywndhvMf9KAv2x5iNO3ylrQ6ahQ+PSik6wK/K28PaCq8Mrh75KAMZG/xKCQebCysDWD1lRTMhtMTUVIQwMj6oUnTrQpKFfn7IKjYX2wP24Est1VhwdjLcrxbyN6YWLU8w8U5M0y1F7LYAXlqs8lg/qqazJ1Cex6hcFhdG84jkiA1Em4PcIvFVzB6uS12H1/r0auuoXEAi+Gjsc78W9jdNAIvVq26azg3MPA3R+ArB0atzTaBqImcglcBnzK+6vrDCa/kCMgDgQoapra1lGeOnndW6cAiGMX4pCy00k7wUShFFTY4Pbt28jNzW1BLjAwEP3792dFE7pTWLwSAE4YxGFEz5NS7IRB/BowbgfcBo3DTwh3i9UGGxplWHmgAOuOFoJ+psFC4af6441x3rBox2NsKPbUT/1SzgYcz/gSueW3W6ahKvA9/aaw3uox3gqPirlHeVIScnbvRuHhw5BVVGgsJ3VxQXJABNb0GIVb/tEt39nImjDbuR7/oUO+eu3N+8yjXn06CbIqVTE/5WS2ccFwGNkLjqNegIW7bi3qzI2JtvnJq74pbSvzqqeWpGlc4uvgi7di52JB3DzQzyYfjZVA2hog5WugTHNtBIxjVeDT66Lg6OjUUvnZ5DLwCTkCHAGOQDdAQBCkXRvOFBZfVVXFqi1aWgozT8zczwcnDOZG2Pzzi5UwmB8ZcazAbVAcenqelGK0wWPXS/G3rbl4XKrqJT62rxv+bU4QPF2szKKUiroCnLj3FU5nfo+q+uKWNWytnDE0dAHGRn8CD/sQs6ytPmnNgwfIo8rvBw6AflYf1m5uqI6KxibXcGyKGgEqMKccuuarN+Y9QeXha6j6+TqaHquiF5TzWIf7sRx1+mfpI+waOuRVpwrwu8ir3lTXgoUEEowIHIZ34udjcuhEWFLPc1MPIuh3/glkrAUaq1SzW9oDUfMU+equPdjnYrRBU8PF5+MIcAQ4AsYiIFjSrmuROmMBEPL9nDAIWTu6ycZfVnTDSahXcRsUqmZ0l0tMNpieW4v/3fgAt+6rSJC5Q+GzSi6xEPjruT+hWabK3/Z2jGS56kPDFsLG0kF3wA24sqGkREHUDx5ERXKyxgwWtraQ9u6NVP9Q/MUlDtn23hrfx1C+eu8gvD3g2fnq5EWvOn4TlUeva+2lbhXoybzpjmP7gH4W8iCv+ua0bVidsq6NV93VxgVzY2Yzsh7hEm76bVCKRM5u4M5XQN5xzfkdg4H4DxU91il3XW2IyQZNDxqfkSPAEeAImAaBTiXtVIqf8tmpYEHrQa0RKGyewuKpRQC1R6C8dhcXF9PsXASzcMIgAiW1IyJ/WRG3DrkNilt/JL0YbLC4vBFf7XyE/RefQP60e5o5Q+Fl8iZce7iNkXUi7eoj1mccqJ8xhcKTx9Zco7mmBoXHjjGyXnLpEuRqLdQklpbwGjYMFoOG4JvHtVhnFYIaS83c+VHScvzb8ARM7hH4TBEpP73q6HWWp956WLg5MpJOHnWb6GfPYa796zvvubwLWHt3A/Zk7tfwqtM8fb17M6I+M2oGqCK8yQcVk6Nc9ZRvgSrN6Af4DlP0Vw+bAUgstC4tBhs0OWZ8Qo4AR4AjYGIEOpW0KwvM0S/0wYMHs/6GykG9Dc+fP8+K0xFRd3Z2xsyZM2FvL9wCMCbWDSvAR9hQD0g+xIkAf1kRp96UUnMbFLf+hE7aKVd97ZFC/Hi4ALVPW7hJJMCUQR74xYwAk4fCU9j7qfvfsn/ldfkayh0Wtgjjoj+Bn3Oc2ZROld6Lz51jRL3o5ElQJfiWIZHArU8f+E2ZguywHvjLpXQcsPBFs0Tacom1rIn1V//3SUMR52anVc761IfMo05F5ZorajSukTrYwmF4AiPrdi+EAwS2gEdRbTE2pG7CurubkFmepSGpnaUdXo2agcUJ76Cnp5naKj25CSQtA+5vAah9m3JIrYHIOUCvzwD3nu0iyP8OtgsRv4AjwBHgCLSLQKeSdpKOKsRTu4CjR4/io48+wvDhw1nrNx4eD07a2318hX8Bf1kRvo6eJyEn7eLWn1BJO3nTD10uwb92PtJTo4KLAAAgAElEQVTIW38hwhH/PjcY0YHaCamh2iisTMPR9L/jYs46UK915XCzD8LoiA8xPGIJ7K3M0PqLFpLLUXrzJqv8XnD0KBrLNPPIHSMiGFH3nzIFO/Mq8NeLGbhu6a6xVY/GaiwJtsPScQPgbdc2p7/5SQUqj1xjZL3xYZHGvRJLC9gPjGFE3X5QDCRWZsjvNlQxz7jvQNYhbE7fhr2ZB9pcEe0WhXfi38LcHrPhZG2G4niyBiBzmyIE/vFFzfXtfYHY9xRh8La6pxHwv4MmfkD4dBwBjkC3RKDTSbvib7ocycnJWLZsGXx9ffHJJ59AKpXi888/x9KlSxEREdEtlcMJg/jVzl9WxK1DboPi1p8QSfudrGr876YHuJuj8gL7e9pg6cwAULE5U47Ux8cYWU/OPwg5nsbdA4jwHMqqwPcJeAXSZ4Q0GytHdWYm8vbtYwXlavM1vfq2Pj7wmzQJfpMnQx4Wie8vp+KfSfnItdDMnY+vK8L7MZ7o526DQYmaEWfyugZUnU5i4e+1tzLZ4UDLkEhg2zMMTuP6wGFET5CHXegjuyIHa+9uZL3VC2s0UwYdrRwxM+plvBkzF4k+fc23lSu/A1KXA7WPNdfw7Av0+hSIfMOgtfnfQYNg4zdxBDgCHAHNQ2g5MWaBDAqJX7t2LQ4cOIDp06fj8uXL+PTTTzlp5+HxAnlC9ReDv6zoj5mQ7uCkXUjaMEwWodgg9Vv/145cHLla2rIRB1sLLJzsizljfWBtaZpQ7SZZAy4/2Ihj6f/QaNkmlViib+BMTOjxGULcEg0Ds5276ouKWiq/V6Zptv+ydHKC7/jxzKvu3q8fcqob8I/zd7EqqwKVEpX33EIuw8SabHw6NA5jB/TRjDiTy1F7/Z4i/P3sHcjrVYXzSDRW+X1Mb0bWLTyczbJHU05a39zA+qmvu7sRlLOufrBC6wzw7Y95sa9jZuR0UDi8yYe8GcjZB6SuAB4eBOj/lYMqzofOUOSr+w41ammh2KBRm+A3cwQ4AhyBTkZAEJ721hjk5OTgz/+fve8Aj6O6vj+76r33LlnNlrsNNu69996xwUAgYP6EkIQEUggkQEhC8gvNYHA37r0bd1yxcZXkIlu99y5t+X/3rVe7o7qSVtoZ6b3v47ORZl45b67nnbn3nvu3vyErKwsff/wxJ+2ctJvYTFo+PD+stBw7MdzJSbsYdqF1czC1DVKu+ppD6dh4PKum3rpcLsP0QW54ebofnO2NE65dWpXLctVPPvgfqHybttlYOGFI6EomLudi0zaCa5SjnrpzJ/KuXq2zWd5jx8J7wgR4jRzJfnchsxj/uHgPezIrodQTunOsKsXiiof41aShCI2OrumHbPDhuasITClH8YmfQaHw+o3KspGYnMOYPrAIFCrLt+7Jabu77+bGYs3dddh+fxcKKwsFA7nbuGFexGws67oE4c5tFGVYlADEfQXcWwuU6Z4VNhErVyB6JRDzGmDraxQQTG2DRlkE74QjwBHgCJgYAVGSdsKkqqoK9+/fR1BQEOzt7U0Mk2mG54TBNLgbc1R+WDEmmu3fF7fB9sfc2COaygZVamDv+Rx8ticNeUU6j3CfCAf8dkEAQn2N4zltKF/d3S6EEfXBrGSb8d+h5SkpSN62DSk7d6K6SEikXfv1Yx5173HjYG5nB6VajZ2P8vCPyw9wuUgl2OKwwhSsRAp+MXsyHEPCa36nyMhDyckbKDpxHYpEYbi23MEW9sO6M6+6dUyw6AXlaFFUqm3bvZ1YH7cJN7JvCTCQy+QY4T8US6IXYWLIOFjI6+btG8Uu7q3TeNUzztbtzmsgELUS6LIAMDNuOoGpbNAomPFOOAIcAY6ASBAwGWmnUHgSoBs+fHizPOkPHz7E4cOH8fzzz8PKqg1Km4hkY2ganDCIaDNaOBV+WGkhcCK5jdugSDaiFdMwhQ1eu1eMv29ORkKaTvQt0Msar8/2x9Aexilb2mC+utszGB3xBnr7zYBMT3m9FRAKbmVe9V27kHfliuDn1j4+CJw3j5F1a0+Nx7uoSomv47Lw6c+JSKrQZeLJoMaQtOv4hV0hZi1aBAvfIHY9edFLTt1Eyakbdeqpy6wsYDsgGg6jesGmfyRIYE4KrbFSbQEO/lgUNR9LoxfBx867bZaTc01D1B9sAqqEXn3YeALhSzRk3TmybcaXSNnFNls875gjwBHgCBgJAZORdpr/gwcP8N5772HatGmYNGlSoyScPO8HDhzA/v37Wb32ziBOxwmDkZ5yE3ZjCsJgwuV2uKG5DUp/S9vTBpOyKvHv7Sk4c0OnkO5oa4aVk30xd4QHzOSty1tvOF/dDH38Z7dZvjp51ZO2bkXanj2o0lN/p3rqFPbuP2sW3J5+usbjnVhSiU9vpeObu+ko0kuTtlFUYFbCKfzSS42+S1+AuZc/VMVlzKNOZL3ilrCsGT19lj1CkB/lgW6LJ0NuYymJBzKrPBsbYzdjQ9yWOqXaaAFTQidiWfRijAoc0TbrIXJ+fwMQ/w2Qc104Bn3I8R8HRD0PBE0FKHe9jVt72mAbL4V3zxHgCHAETIaASUk7rTo7OxsfffQRU4/v3bs3Bg8eDGdnXemZgoIC/PTTT6xme7du3fDWW28J6rmbDLl2GJgThnYAuY2H4IeVNga4jbvnNtjGALdD9+1hgyXlSny1Px1bT2ZBodR4lImgzx7mgRen+MDRrnXEqKF8dWsLRwwJWYlREa8bPV+daqpnHj+O5O3b63jVbQMC4D9zJvxmzoSl3vua8tX/dSsdOx/l4gkMDAv/kkwsuX8YKyPcELj0NchsnJmQHJH1iusPoFYKQ+atwv1YiTb7Ub1QZqYG7WFfkWu7kIjcyeQzWHt3PQ49PopqlVAkL8o1EkuiFmJB1Fy4WLVReb20UxqinrBdWFedNsEhBIhcDkSuAOz82sHydEO0hw2264L4YBwBjgBHwAQImJy005pJwD4hIQFHjx7FhQsXkJ6eDpVK8xKnEnBE5MeOHYvQ0FBWw10MjfLt9+zZwz46UJj+wIED2RzNzOoP2UtKSsLXX3+NiooKwfSXLFmC7t2717skThjEsNOtmwM/rLQOP1PfzW3Q1DvQ+vHb0gaVKjV2nM7Gl/vSUViqqJns4O5OeGNuAAI9W5fC1VC+uptdMCvZNjjkeaPnqzfXq06L3pqQi09upuFyVolgw/pn3sby+4cxt39XOM15GRVx2Sg9dQNll+OhrtbhRTdZ+LhqiDoJyvm61fQjdhvMrcjDursbWLk2Ktum3+ws7DCzyzQsjaZSbcKSda1/sp/0QOXZ4tcAcd8ARQ+E3ZpZaRTgo54D/EYBesJ/RhvfgI7a0gYNGJ5fwhHgCHAEOgQCoiDtUkMyNzcXX375JXr27IlBgwYx4r5161YMGzaMfWCor8XFxWHXrl0gku7g4FBzia2tLSws6hedEfthRWr7Zor58sOKKVA33pjcBo2Hpal6aisbvHCnCB9tSUJyVmXN0oK8rPHWggA8Hd26cmOUr340/mPcyTgigC3sSb46lW4zZmuJV71cocJ397Lxz5tpeFCk+xhtqazGlEen8cK9A+g3bjIsw8eg7HICSi/Egmqr6zczJzvYDevBSrRZRQfWuySx2uAPyaexPnYjdj/cV2fePT26Y3nXpZgdPgNE3I3eqDRb0gENUU8+CKiEH0Dg2kND1COWApZt5NVvxqLaygabMQV+KUegRQiUl5dj9erVLAJ40aJFAsccOeNIm2vx4sUIDKz/368WDWrim44fP85Kbr/yyitwcqqrwULaYjk5OejXr1+Djsq2XkJT2BcVFTHOFR8fD6VSySK058yZw8TNpdw4aW/B7p07d45FBLz44otwdNQczughpxfTihUrYG1dV3n11q1b+OGHH7By5UoQUTekifWwYsjc+TUaBPhhRdpPArdBae9fW9hgZn4VPvk+GT9c1+WtuziY46Wpvpgx2B1Uzq0lTamqZvXVj9//F1IKbtR0IZdRvjrVV/+10eurt8SrnluhwKe30/HfW2koqNaFtTtXFmNp7D4sSzoN/6fnAOZhKLt8H6oSnRgfLUpmbQm7Z7oyr7pN33DIzOSNwiUmGySvOhH1tXc31vGq21vYY3b4dKyMWYGubrqSdS15Fhq8p/C+hqxf/wCoyBZeZmEPdFmkCX/3fMqow7a2M/4ebC2C/H5TIUAOt/Xr17OI2hdeeIFF/2pbU8TRVHNuaFyK9CUCSxyksajlpkj77t27QcT9pZdegp1dG3yUNAC4xrCnda5duxbm5uZML83S0pJpotE9NGc3N10klwFDieoSTtpbsB07duxgyu7kNdeGwxMp37dvX4Nfpk6ePInY2NgGSX190xDTYaUFMPFbOGmX/DPAbVDyW2jUD2drDqazEm76beFoL7ww2Qf2Ni1TMy+ryseph5/h5IP/E9RXp3x1Cn8fHfH/jJqv3hKvOq03oagCH99Mw9q4TJTrpaCHFKXiudu7MDcnGbaBo1CdAaiKhUSd7rftHwH7MX1hNzCaEXdDm6ltkHLVT6VQrvoGHHx0pE6uei+PHqym+ryIWbAxN04ZPwE2ZenAg43Agy1Azk91YfMeovGqh84F2mJ8Qzeqkes4aTcCiLyLdkeAUnfpvE/aWqWlpUx3a+jQoZIl7U05F7ULa4q0t/tG1DNgY6SdPihs2bIFy5cvh6+vL7ubIgO++OILJnzeUEqyGNbV1Bw4aW8KoXp+v3HjRvZTCpXRtqZIO+XrU7gJfd0qLCxkISf08JC4XkNfvEx9WGkBNPyWWgjww4q0Hwlug9LeP5q9MWzwSlwx3t+QiJRsXSj8U1EO+P2SIPi5tyxvPavkAY7F/wMXEtehWqkjuc42fixffWjoiyDibqxWkpCA1J07kbZvn0ABnvr3GT8efjNmwG3AgDrDXc0uwQc/JWNPUgH05eL6Zt3Fazf3Y5jMFVD5Q1mgw0bbiVVUgCZPfURPUCh8S5qpbLAxrzqFvM8Jn9F2XvXqYo2YHJH1tJOAWijUBxsvIGIZEL0ScOzSEljb9R5j2GC7TpgPJkoEqouKWjUviyeRsYZ2QmSdUmGnTJmCtLS0OtG0WuL41FNP4fr16yxVlsKwp0+fjvDwcDYMlbc+ePAgrl69CoVCAX9/f8ydOxdeXl7s9/n5+di7d29NGHft3xPfoBB9iur9+eef2T2koUX/UVouzYGch5SeO2rUqEbD1Y1F2mv3U1ZWhu3bt+Pu3bvMqz1gwABWHWzEiBGMIFdXV+PMmTM4e/Ys6Fp7e3tMnjyZfQQh/kP9UURDREQEKJKZMCMNswULFtREM2dmZrL1pqSkMO8+9UvjkfO0dmoCjUfedrpOLtdEctFefvbZZzW8y9BnQGzXcdLegh1pCWk/duwYSLyOxOrI+I4cOcIe6ueee67BXBjtYUU/B74F0+W3mBAB+geK/kGl0CrepIcAvWTphcltUHp7p51xa2wwt1iNdScrcOW+LmfY00mOJSOs0DesZYrwSSUX8FP2d0goOk0yrDXAultHoL/nc4hyngIKiTdGU5WWouTsWZScPInKhARBlxZeXnAYPRr2dNDT01mhi2hWJ3Kq8E1CEa6V6cL95Wo1pj76EW/cuQw/8wCgpK4ei9rTCer+YVA/HQa1m06/paXraU8bJK/6lbxr2JW6F2eyz0GhFuaKRzlEYobfFIz3HgNrs7ppcC1dI90nU1XDLu80HDL3wj73FGQq4UcQlbkDStxHo9hzEspcnoHaSM9Ia+Zs6L2tsUFDx+DXtS0CFFJs6rDiqvx8nBw+vEULtXRxwYhTp5p1L1WuoihZCosvKSnBd999x4hkSEgI60crME357rNnz2ZkVD8Mm35OZDY1NVXw+4yMDJYqS+dCypd3cXHB1KlTGYElgWsi8vR7GxsbEN+g6loTJ05kRJUchIcOHWJaWBMmTEBUVBT7GTkGicBqPxbUt9C2IO00D8rrJwHx+fPnM35z4sQJ9pGCcv1pzvTR4ubNmww7+lhBv6O5LFu2jGFJfyeO1KNHD7YmykfftGkTunbtyj6AUJQDCXlTuPusWRo9F8I5MTERzz//vEF6AuQ0pQ8HtJfatOZmPQwiuVhUpJ1CUehLEj20FMpA5d0otOHixYvo06ePwbngbY1tS0h77TnRS4yMlerN0xen+pqWtPv4+LT1knj/bYRAXl4e+/JI/5jzJj0EqqqqQMKT3Aalt3faGbfEBqls2+4Lpfj+TAkqqzXE2spChjlD7DHjGTtYmDUvb12lVuBW9i5cSPsKmaV3BWCGOA/GM74voYuL8Wp2F1+5goITJ1Bwmj4MCJvzsGFwGTsW9n361PldlUqNrSml+PJuJhIUuo8S1soq/P7aMUzPyIZthUud+2R2VpA/EwWzgZGQh+lyPo3x1LSHDeZXFWBH4m5sT9yF5NIUwbRtzW0xyX885gTNRDdnY+eqq2GVexE2qbtgnb4P8mqhJ1FtZoMKrzEo952GSs+RUMsNTyswBvbG6qMlNmissXk/xkGACGZnIu2U+0257HR2I6JIHw+//fZbxkm0Z3Yi7XQNkVOtwBl5dD///HMMGTIEwcHBjOiTZ528yNQo0pbuIQdely5dGCElHSytIHXtqF3iG1RNi8YgUk8e5DVr1jBHgvZnWj5BpJe82/qNCDER+voaza8+Ha6mwuP1yT+tlwj1zJkzGcnWrvF///sfi1Ag0k6OD2r0EaK+31N/9GFCX/OL0hIocoHmRw5P+vhBv9eGuzdHT4DIPWFO+9arVy/jGISJehEVaSeyTkZBIRPkhf7Tn/7EQkmojjttFG2eGEq+0cNEL6Fnn322QUMzZD/rI//695kqLNCQufNrDEOAhwUahpNYr+I2KNadMXxezbXB+kLhx/Rzwa/mBsDdqf5KHw3NpqF8dbnMHH0D5mBC1O/g51R/yU/DV6i5siwpCSm7drHw98psoUiZfVgY/GfMgO/UqbCoRw04v1KB//6chP+7mYpstY6sD8pIwa9uXUKPEjlkCqFgnMzCHLYDouAwpg9snopqUlCuuevRXt+WNki56mvurMW+hIN1ptfdvRuej1mOWV2mG18BPvfGkzz1zUCtjwQgYh4wHgibDwRPBcxbllbQUrzb4r7m2mBbzIH3KX0E2tPTTuHw33zzDVMcJ282NfLUXrp0qUaEuj7iqCXVRNLJq0yh76TCTl73+hqFfdM1jx49Yh8GqNG1WuX22jxB2z+l2GpTdPXHHD16tGAY+h2Fm1Oj0HMqr00ecXImkee6PlG65pB2yh8nTqQv0kcfJvRJO41PHw4ocoE+MGibtuR1fREA+j+jedcm9YaSduJqtI8UgUAfERoqyy0V6xANaaevTUTSKRSCvtb88Y9/xKpVq5gnmgTcyCv95z//WRRhqleuXMGpU6cE6vEU/vH48eN6v1pRqAd9edOGt9DDoTUyysVoytPet28b1XeVylMq4Xnyw4qENw9ggpO0h9wGpbuPhtpgdkE1PiZV+Gv5NYsN9rbGO0uD0DOseZEyDeWrW5nbM3G5MZG/Moq4nKK0FBmHDyN1714UPMl31E7ezNYWPuPGwW/mTDj36FHvBiaWVOLDc7H4LrEE5U/Crb3KK7Di3h3MfZwIx6q6YfrWXQOZoBzlqcvtjBsiXt8kjW2Dmlz1TVh3dyMeFT0WDEm56qQA/2zXpSCBOaO2kmTgwQbg/kYg/46wa8Ke6qgTUQ+ZCVjWLbNk1Lm0c2eG2mA7T4sPJzEE2pO0E0Hfv39/HYSI9BHZJJ7SGGknLzpF6DVG2unfNsqZDwgIYDyAcrDr87TTJGoTdENJu/4C2iI8nnjPzp07GWl3d3dnw+mT9piYGFZ6jT4WUHg8OWCJE+mTekNIO+W8Uyi8tjqXIaSdPPykIk/pB5S+IHXCTtiKhrRTDoeWqLu6ugpIO33J+fTTTxlpJ/BN3WiuX331FehhpDrtJIxAX5pIBILqtFNYDX0ZonVQaAiF/dNDSy8u+sJFX9HOnz/PhOkMyWnnhMHUO97y8flhpeXYieFOYxMGMayps82hKRusVqix4VgmvjmYjooqjeCXg60ZK+E2Z5hHs0q4xWX9gOP3/onb6QdB+dHa5mTtgxHhr2J42MuwsWglIVOrkXflClJ370bmiRNQVuhqpNN4RNCJqPtMmACzesqP0jXXs4vxl+PXsK/IAkqZDLYKJcanpGHpgzjE5JehdvC/ubcrq6XuMK4v6O/t2Yxhg7QXp1POMgX4A48O11GAp7rqpAA/N3ymcb3qlfnAw+81XvWM8wINAxDKPkM0RD10DmCtOfB2xNaUDXbENfM1GR8BIu3npk5tUccyMzODc9q1tdkpfJwE3rSNzvIUpk1eaiLRlKteOzye0ulIpZzu04bHE1klByQ16ptIKkUUU9h77TrvlCJMTkBjedr1wWoL0t5UeDx5uCmcnyIPtFEAdA+RdsrjJ47UFGmnDwPbtm1jfMnQ8HjCmfaGGn1k0Ybmt+jhEdFNoiHt5Hl+7733WJ4H5WVoCTwpCBLhJeGCd999t94a6KbAk3Ik6CGinAvK9SElR5o7fcmhh4UeUj8/PxY5QE1fQZKUDWsrTNa3BmMcVkyBDR9ThwA/rEj7aeA2KO39o9k3ZoO1Q+GpxPq0we54dYYfHO0ME5prqL46je3j2BVjIn6Fp4MWw7yV+cjl6elIpfD3vXtBf9dvls7O8JkyBQGzZ8MuOLjBTdt1JxEf/xiHC2pHkKjcoKxszHicjAkpqbBU6T4yUAfkRbcb2p2Fv1vHBAOy5uXxG+vJaY0NNqUAPz9yDhZEzkVfz97Gmq6mn8d7gLjVmprqtZtHPyBsAdBlPmCrKUfU0Rt/D3b0He5Y66NQdSJ8RPa0onPaFVKINwlJv/jiizUCabWF6Ci0Xit4RiSfhOfI00vEkUTatAJq5OAjgk8Rt1RPnK6jGujEEah/qgnf2vB4/Z2hEHMag8rWaXPo69s5ItGUBkBCcfoivKTETtEAP/zwQ42SPvVDXIiIdX1CdBSRQGsgTOj35CknEbn4+HhG2snR2RRpJ5yaI0RH1xPuWnE8fcLeUEqAVJ5g0ZB2AozCzj/44AP2BYo2dPz48awMAKkOEmHv37+/VHA1yjxbc1gxygR4J61GgB9WWg2hSTvgNmhS+I0yeH02WF8ofHSQLd5ZGowIf8NqbZdW5eE0q6/+P0F9dZp0uPsQjI16Cz186hcZNXRh5EXPPHaMedXzfvoJUOuItUwuh+vTT8N/5kx4jRwJmXn9HxmUajU2XLqDD6+nINbMCV2KijH7cRKmJabAs5aXHnI5bPuFa+qpD+oKyls3dWuuDZJX/UzKOXx3d329XvWBPk9jSfRCzAibCmtzI4f3x38L3PgIKIgTwubaAwibqyHrjqGmhrTdx+fvwXaHnA/YQgS0tdmJZGoV3PW70nrStUJz5CmnaFgq+Ub50+SQI+E5rTCdvsOOyCSFwhOB15Z8I5E1IuracnHEfy5cuICFCxcy77wxSbuhkDQkXqfNtSeuRjatFbGrXfKNiDr9fsaMGcyTTuHw5HylVGf9knDklKW0gKZIOxF9wp1qr1NYPH04ePrpp3Hjxg32IaB2yTetqj85g2u3hsT3DMXG1NeJirQTGBRqTmJ0t2/fZh7r6OhoLF++vEYIwtSAtef4zT2stOfc+FiGIcAPK4bhJNaruA2KdWcMn5e+DVIo/MbjmlD48kpNKLybowVenemHSQPcDHIm55Yl4lj8J/jx8RpUKkprJkJl2nr7zcSE6N8hwLl1ntv869cZUc84cgTKJ8q72oGsvb3hN20aE5azbqSySLlCha+O/YiPE8qQJ7fFlKQUzE9IRM88Xc6+tk/LMF/mUbcf3bvF9dQN35HmXWmoDZJXfUPsZqyL3YiEwkeCQTxtPLAgai6WRi9CqJOmXJPRWmUecPdz4PZ/gfJMXbdUSz3qeSB8EWB01Xmjzb5dOuLvwXaBmQ/CETAJAhTmTyLhWqFwqv5FEQRE2rt162aSOXXUQUVH2jsq0C1Zl6GHlZb0ze9pHwT4YaV9cG6rUbgNthWy7dev1gZTixzw/oZEpGRrlHTNzWSYP9ITL07xhY2VUBm9vtklF1zH4bi/41rKDqjUyppLLM1sMShkBcZEvgk326AWL6yqoIARdQqBL30sFEiTW1jAY/hw5lV3GzAA5GVvqBWUluMf+07h81wLeJUqsDDhMaYnJrO8df1m5urwhKj3gWWwV4vn3dY3NmWDulz1Q6hSVddMx0xmhlGBIxhRHx88BvT/Rm0licDNT4C4NYDexxs4RwE93gAiloEpwfPWaIoKh4cjwBGQLgKkeE/RBuT9Jl0vahT+Tqr4FOKvH14v3VWKZ+aiIu0UlkJhFxTysHTpUpYr/v3337MwEwqFEEO5t/bcuqYOK+05Fz5WyxDgpL1luInlLm6DYtmJls/j0rV4bDqrwPm7ulC5PhEO+MOSIAR6WjXZ8Y20PThx/1PEZ50UXOto7YURXV7FsLBfwM6yZeJsapUKOefPI3XnTmSdOQP1k5I/2oHsQkMZUfdroFSb/oSSM7LwtwNnsaXcGWNTszE3IRG9annVLQI9YT8kBtbdQ2DTN7zJtYvhgvpsML+ygKm/1+dVD3YMwuKoBVgSvQCetp7GX0LOdeDnvwOPdgB6H2/gPQTo+SYQNIU0fo0/roR75O9BCW8enzpHoAkESJybVPIprZm87rVTADiAxkNAVKSdxB2oNBrVRaScEBI4OHToEBMgIFGHcePGGW/lEuiJEwYJbFITU+SHFWnvIbdB6e5fZbUKa49kYsepdOQWa3LBvV0tWb31Eb3rr5mrXS2Jy11K2oCj8f9AetFdAQj+zj0xJuIN9A9YADN58+q2azsiIbmUHTuQtmcPKrKyBP2bWVnBZ+JE+E6bBpfeTYfZx8XF48/Hr+HnMmcsTEjCtKRk2Fdr6v1Sk1lZwH5YDzhOfqHNcJkAACAASURBVBpW0YGS21B9GzyTeg7f3aFcdaFX3drMCpNCJ2Jp9EIM8RsEWVuQZhKVu/ExkH5ah6FMrinR1vM3AAnM8VYvAvw9yB8MjgBHgCPQegREQ9r167RTGTX9dvHiRSbUQGJ0tra2rV+1RHrghEEiG9XINPlhRdp7yG1QevtHIuj7f8zB53vTQIJz1CzNZVg+wQfLxnuzvzfUKqqLcOrhZ/jh/n9QWKFTaCcSGOMzEaMj3kCU58gWgaKqrkbWiRNI2bkTuZcvC0TlqEOn7t2ZV91n/HhQjfWm2vkzZ/H3S49hm2dRb666ZYg3HCc9xUTl5LZNRxQ0NZ6pfv84OxGfXfoSJ4pO1clV7+oWjRVdl2J2+Ew4WTkaf4qqKuD+BuDGP4CCWF3/5rZA5HKg568B+5anRBh/wuLskb8HxbkvfFYcAY6AtBAQDWnXr9OurWeohVJsddrba4s5YWgvpNtuHH5YaTts26NnboPtgbLxxrh2rxh/25SER+maUHiqUjYw0gLPT3BBj6iABgfKL09h9dXPJqxGpaKk5joLMxsMDFrK8tU97bu0aKIlCQlI2bYNaQcOoLqwUNCHhbMzfCdNgv/s2bAPbVpVXF1dhV17D2LjzTz0zKzG9FpedbWFGRxH9JKsV10Ljkqtwsnk0yz8/eDjI1CodJEDDpYOmN1lOpZ0XYTeHj1btCdN3lRVCNz9DLj9H6AsQ3e5jSfQ7Zea/6xcmuyGX6BBgL8H+ZPAEeAIcARaj4BoSLt+nfZhw4YJVnb69GkcPXoU77zzjmjqtLce+qZ74IShaYzEfgU/rIh9hxqfH7dBaewfkfR/bUvGj3eKaiYcE2KHN+cFwLI6Ffb29vD1rVsTO7XwFhOXu5q8FSq1jhg6WntjRJdfYnjYy7C1bD45U5SWIv3QIZarXnjnjhBEmQxuT0q1eY4cCRKZa6pVFeRh/ba9uHm3HMPSiurkqsPPDe4zBkneq55aksaI+sa4LaC/67c2LdWmHag0RRMCH/dNLXG5SKD7E3E5M+lGLTT1nLXV7/l7sK2Q5f1yBDgCnQkB0ZB2Ap3C4KlOO4XHDxw4kO0D1Ss8f/483n77bQwYMKAz7Q04YZD+dvPDirT3kNuguPcvv1iBz/akYs/5XKgoLv5J3jqVcBvXXyMOV58N3sk4gqPxHyMu64Rggf5OPVgI/FOBC1uUr85Kte3apSnVVqtGrLWXl6ZU26xZoLJthrSSx/exfsNBlD9WY1RaLhyqderoCnM5bAbHwHPmYEnmqmvXT4rv+xMOsnJtp1LOgOqsaxuVapsZMg0DzZ/G1EGtq3nfKN4kLnfjQyBhey1xucFAjzeB4KlcXM6QB7aBa/h7sBXg8Vs5AhwBjsATBERF2kk9PjY2FmvXrmV/UqM67cuWLWN/cvV4/txKDQF+WJHajgnny0m7OPePRObWHcnE+qMZKHtSb93WSs5y1peM8YKlha4kmtYGvX08cTlpM47F/wMphTdrFkb56t18JjBxuShPTcma5rTGSrXJzM3hOWyYplTbM880WqpNf8zMcydx4PvzcM+UIyZfFz1A1xS42SNg7gi4je8n6Vz1+Px7+O7uBmy9tx15Fbra8VSabWTAcCztugjjg8agvLScfXjp27dvc7al6WuLHwEkLkdEXV9cju4Mnc3F5ZpG0OAr+HvQYKj4hRwBjgBHoEEEREXa+T5xwtDRngF+WJH2jnLSLq79YyJzF3Lx+Z7UGpE5uQyYPNANv5zpD1cH8zoTvhP3M2KLd+Jq5reg3HVto3z1AUFLGFn3cohs9kKzz55F2t69yDh6tM69tgEBzKPuN2MGLJ0bV6rXv/n+2s24fTweYTkK2OuVf6s0M0NuN3/0XjERdt2kK3xWWl2K7fd3YX3sJvyUdV2AW5BjICvVRgrw+qXajGqDijIgYZsm/D3jrHDfzKyByBVAj18Bjk3rCzT7genEN/D3oDQ3v6qwCsmHk5FyNAXDvhGmrUpzRXzWHAFpIyAq0k6e9sTERKSn61R7tfBSzfaYmBhYWlpKG/FmzN6oh5VmjMsvNR4C/LBiPCxN0RO3QVOgXv+YtUXm6KqeYfb4zcJARPjb1LmpuDIbx+59gpP3/4cqpU5cTpOv/sqT+upuzVpgVV4ekrdvZ7nqVLZNv5lZW8Nr7FjmVTekVJv2XkVOEe5++h3Kb2TBo1yXV0+/T3Kyg2xEDwxeTory0s2lvpRxhRH1XQ/3oqy6rAY2KzNLTArRlGob6j+43lJtRrHBjHNA/LdAwlagWvcssIlYewAxJC73KheXa5Y1GH4xfw8ajpWpr8y7mYekg0nsv6wLWVApVGxKy3KXwcpVuv8GmRpXPj5HwBgIiIa0E2H/7rvvsGnTJjg6OsLBwUGwPi8vL5bX7uTkZIx1S6IPoxxWJLHSjjtJfliR9t5yGzT9/tUnMufvYYVVs/zrrbeeU5qAw3Ef4sLjtVCoKmsWQPnqoyL+H8tXN5c34+OvWo2c8+eRvGMHsk+fhlqpFIDi2K2bplTbhAkwt7MzGLDiI5fwYNMxOKUJSWSZuTmuBXkgdPZQDB7ddJ12gwds5wtzK/KwKe57RtbvFzwQjE6l2oioz4+Y22SpthbbYGkqcO87IP47oEg4PuQWQMAEIGIpEDQFaM7z0M44doTh+HtQvLuoKFUg5XgKkvYnMa96aUppvZNdlLwIdv6G//sm3hXzmXEEpIuAaEh7QUEB3nrrLSxYsADDhw/vdPnr9T1CLT6sSPd57HAz54cVaW8pt0HT7V99InP2NmZ4bqIPFozyhLmZsN46KcEfuPsefkrZJph0oP0ADA16FUO6LmzWYhrzqhM595k0CQFz58IhPNzgfivvpaBg7zkUnLwJiyqNB4saSa9d9HTH43BPTF85Gd38NCJ6UmtUqu2H5FNMAf7w42OoVumE8+wt7DE7fDqWRC9CH89eBi+tWTaorAQe79J41VOPA2odxmxAj/4aot5lIWAlTYwNBk5EF/L3oIg2g3Qx4gqYJz35YDLSz6ZDpfdvkXamRNADxgXAf5w//Mf6w9KpGR86xbVcPhuOQIdBQFSk/U9/+hNeffVV1K7T3mHQbuZCmnVYaWbf/PL2QYAfVtoH57YahdtgWyHbcL/1iczJ5TLMHOKOl6b6wtlemLcem3kcR+I/BP2pbTKZHL39ZmJy13dRmmnVYMm3OrNowqvuFBPDaqqTV53C4Q1pyoISlBy/joL9F6BMzRPckmxnh91BfpD38MZrc0YgyLFumL8hY5j6mpzyXHx9+1usjd2IjFK9uuYAnvLujyXRCzCry3TYmDd/fQbZYNZljVf9wWagqkAIh30gEL4YiFwOOHYxNVSdcnz+HjTttivKFUg7mcZIOpH14kfFdSZkZm0Gn6E+jKQTWXfp1vxSl6ZdJR+dI9DxERANaVcqlfj6668RHByMcePGdXzkDVihQYcVA/rhl5gOAX5YMR32xhiZ26AxUDSsD7Ua2FdLZI7ufCrKAW8tCESwt44kU1mwaynbcSTuQyTm/1QzgLncCgODl2J81G/hbqcREzPEBo3tVVcrVSi7GIviIz+h7FIs8KQcHc2nzNwMh/19cTDQB/17eOKtcQPgZl1XQM8w1Ex7VWxeHP7vxhcsDF6/edi4Y17EbKYAH+7cOqLcoA2WZwH312m86vl3hUBYOGgU4MOXAL7Debk20z4mBtmgiafY4YYvSSxB4r5ERtLTT6WDiHvt5hztjIDxAYyk+wzzARF33jgCHAHxIiAa0l5WVob169fj2LFj6N+/P/OM6DfKc581axZsbW3Fi6aRZ8YJg5EBNUF3hhAGE0yLD2kgAtwGDQSqlZddiSvGx98nIyGtvKanIC9rrJrlh6E9derrClUVLjz+jtVYzyrR5SlbWzhiaOiLGBv5azhYeQhm06ANNuVVp1z1OXOa5VWvepSB4sNXUXLiOpSFwtzQK+5u2B4SiJ98XPBijAdeGdwD9hbSPCQfSzqBz258xeqq67cR/sOwrOtiTAszXk11gQ1SuH3Sfg1RTz4EqPSIiMwM8B+jIeohMwFSg+dNFAjw92D7bEPq8VRN2PvhZBTE1oo4AWBhb8FIOoW7+4/3h32A8JzdPrPko3AEOAItRUA0pL2wsBAffPABMjMz610LF6Jr6Rbz+0yJAD+smBL91o/NSXvrMWysh/TcKnyyNRmnftYdMJ3szPHiFB/MHuYBCounVqkowakH/8Px+/9GUYUu/NrR2gsjw1dhRNgrIOJeX6ttg0161SdORMC8eQbnqquKy1B84meUHLmKygdpgimk29pgZ1AAtoUEwspahV/39sfyp6Jh8WRdbYuucXuvUFRg871t+PzGVwJhOVKAnx0+E6/2+gUiXSKMOygAssHkGwfRVX4BeLARqMgRjuHaQ5OnTmTdxtPo4/MOW48Afw+2HsP6eii8V6gpyXYkBWmn0qAoE3rTZXIZPPp7aELexwfA8ylPyGppgbTNzHivHAGOQFsgIBrS3haLk3qfnDBIfQcNC82V/io77gq4DbbN3pZXqrDmUDq+PSTMf543wpPlrTvYajzQ2rJtZx5+gfLqwprJeNiHYWzEm3gmZEWTSvCMMNjZwfLRowYV4J3Iq0656hMnGpyrXn71HooOXUHpmVt1QNoT6I9dwQE46+WJPupC/G5QFGbFBEMondc22Bq716yyLKy+/S3W3FmLvIr8mu7drF2xotsyvND9ObjbNK90nkFzLEsD7m+EKn495AW1MLb10YjJRT0HOEcb1B2/yHQIcNJuHOyrS6qReiwVyUc0RL34cd3cdDs/u5q8dCLrXEDOONjzXjgCYkBAEqS9uroaubm5cHV15XXaxfDU8DkYjAA/rBgMlSgv5KTduNtCeesHLubi/3alIqdQpyxOeeu/XRSEQE9NHeCGyrYFOPfG+KjfoK//HJDYXFONvOo/f/UVSo4dQ3WO0ENrZmMDv6lTWQi8oQrw5FUvOnQVRfsuQpEhFJW74eqCXUEB2B3kj2ILC4w0K8TvR/bGyBCvpqYpyt/fzY1l+eo77u9ClZ4KfIRLOF7u8QLmR84FedmN2qoKgYRtGo962uknuvpPRjC3BYKna7zqfmMAA/bfqHPjnbUYAf4ebCF0aiD7p2xG0MmjnnVRVzdd2yMTkBvyREBuPBeQayHS/DaOgCQQEBVpf/ToEd5//33Qn7VbYGAg/vnPf8LFpfMoWnLCIAkbanSS/LAi7T3kNmi8/YtNLMMHGxNBf2ob5a2/Mdcfg2Kc2I+0Zduupe6AWq9cV6TnCCYu19VrrEETyrt6FclbtyLzxAmoFcKQUaqrHtBMr3plbBIj6sXHrgnGL7C0wLaQIGwPDsQDRwf2u3nWRXh78hD0cJWe/goJ/B1LPIHPbn6F0ylnBWsd7j8Ur/R8EaMDRxq0B8266OH3GqKeuK/ObUrvEUi2HobgEb+ipNxmdcsvFgcC/D1o+D5UZFewvHQi6inHUlCRU1HnZiYg96Qcm+9wXy4gZzi8/EqOgKQREA1pJ2/63/72N9jY2GDy5MlYs2YNXnnlFdDP//GPf2DevHkYMWJEp6rfzgmDpG2LTZ4fVqS9h9wGW79/5FH/z44UHLqcB/K0U6N66y9M9sG8kZ4wk8tYubYT9/+NW+kHBAOSR31C9O9AHvammqK0FGl79zKyXpKQILhcTl51qqs+f77BXnV1RRXLVSeyXvVQmKt+x8UJa7uEYl+gP6rkclipFFjiUo0/TBqEIHtNtICUmi5f/UvcL3hYM/U2y1enDzJpJzVE/dEOoKpICJd7X02Zti4LUaywYf+O9u3bV0qQ8rnqIcDfgw0/DqpqFTLOZtSEvOfeyK1zsaWzJfxH+7Ow98CJgbD1ld4HQW4QHAGOQOsREA1pz8/Pxx//+EesWrWKhcF//PHH+PWvf80861euXMHu3bvxzjvvwNrA2rith8b0PXDCYPo9aO0M+GGltQia9n5ugy3Hv0qhxoajGfj2cAYoh50a6a9NH+yOl6f7sXrrN9P34+Ddv+JR3iXBQENCX2Bh8NqybY3Nojg+Hknff4/0gwehLNepz9M9FPZuOXw4vCdOhH+opgRcU606ORuFey6g5NhPUJVV1lyukMtwwN8P67uE4rqbJuLLQVWFFd5meHvc0/C0sWiqa9H9nvLVv7q9Bt/eWdc++eo51zRE/cEWgHLW9ZtjmCZPncLf9eqpcxsU3WPT7Anx96AQssL7tQTkShsRkBsXAM+nuYBcsx86fgNHoAMiIBrSXlBQwEj7q6++ClKK//vf/46XX34Zfn5+ePDgAf7973/jvffe4+HxHfAh7MhL4ocVae8uJwwt278fruXj3ztSkZajI709w+zx+8WBCPW1wc20fdh/9y9IzL9aM4CFmTWGhb2MsZFvwsnap9GBVVVVyDh8GElbt6LwllCkTG5hAa8xYxA4bx6ce/UyKNpFrVCi9NwdFO29gIpbwvSsHGtLrOsShk2hwci30uRwh6Icq3oF4Pk+YbA1bzq3vmUott1d7ZqvXvyICcoxsl4QJ1yUtQcQNg8IXwR4Dqh3wdwG2+45aK+eO/t7MP9uPtLPpCPjTAZK00qRfjq9DvQ2XjYInBRYU5KNC8i119PJx+EISAcB0ZB2pVKJf/3rXwy5lStXYvXq1bCyssL8+fOxZcsWpKen49133+Weduk8W3ymPDxe8s8AJwzN20Kqs/73zcm4dk+nauzjZolVs/wxuq8LrqfuwoG77yG54HpNx9bmDhjR5ZcYE/km7CxdGx2wPCWFedVT9+xBdaFOTZ5usvH1RcCcOfCbOROWzrra7o0RBkV2oSZX/fAVKPNLBGNfc3PGtxHhOOLnA6VMo/s+2FaJNwdFY2qImySV4C9lXMEHlz/CmdRzgrVSvvpLPZ7HuKAxzdvwhq6msmwPt2jIetZF4VXmdhpBOSLq/mMBqq/eSOM2aJwtMWUvnY20M5J+Ol3z35l0lKXrdDy0+8AF5Ez5RPKxOQLSREA0pJ3gy87OZvnrL7zwAiwsLPCXv/yFidI5OTkxwt6rVy9potzCWfPDSguBE9Ftne2wIiLojTIVboOGwVhUqsBne9Kw82wOVCpN4rq1pRzPjvfGkjEeuJW5Awdi/4q0wts1HdpaOLMa66Mj/h9sLDRCdPU1tUqFrFOnWK567sWLqEmMBwmIy+E+aBCrq+4xeDDwhFzr91PHBtVqlF25x8h62aU4QX9VchlTgF8T0aVGWM4CaswJdMCb/ULR293OMEBEdFV6aQYLf98Qtxn0d/22OGoBXu75AqJdo1o/Y0Up8Hi3hqinHgNUeiG/cnMNQe+yCAieAZjbGDwet0GDoRLthR39PZhzPYd50alWOhH1ynxdhJH+pnj084DvSF/4jfSDzzAfLiAn2ieWT4wjIE4EREXaa0OkVqtRVFQEW1tbRuI7W+OHFenveEc/rEh/hxpfAbfBxvEhgr71VDa+2peGojJlzcXjn3LFqlm+SCjchoOx7yOjWBcWbWfpxoj6yPDXQF72hlplTg5SduxAyvbtqMjKElxm6eoKv+nTWQi8tbd3o5PU2qCXnROKD19F0f5Ldcq1ZdpY4OuISGwNCUKJhTnrz9lMjRdj/PBadx/42hq5tFk7GM6xpBP46tYaHE/6QTCah407lnVdjJXdV8DTxqP1MylKAG5/CsR/C1TXqhtNIe/kUadcdavGoygamgi3wdZvkal76EjvQbVSzcqwMZJ+Og0Z5zJQVVBVF2IZ4NbDDb4jfBlRJ5V3C4fOd4419bPHx+cIdCQEREfaKysrcefOHdx6kqfYvXt3dOvWjYXKd7bGDyvS3/GOdFiR/m40fwXcBhvG7HJcMT7anITHGbqSRNFBtvj1fF8Uy3bgcNzfkFXyoKYDBytPlq9OeetWFCLdQMu9dIl51bNOnoRaqfsQQJe79O7NvOpeo0eDctcNafcPn4Xljw+gvBBf5/Kr7o74X3Q3nPH2rPldF3sLrOrpjxWRnpLLVydhuW/vrse62I1IKxHmzQ70eRrPdVuGKWGTYSk3DLtG8U05piHrSQeF9dSdIzUedVJ/dwgxZIsavYbbYKshNHkHUn4Pkrp71uWsmnD3zB8zUV1SXS+mVIqNvOiMqI/whZVr5zu3mvxh4xPgCHRgBERF2h8+fIg//OEPyMvLg6en5hCVlZXF1OT/+te/IiwsrANvRd2l8cOK9LdbyocV6aPf+hVwG6yLYWpOJT75Phlnbupyyt0cLfDKdE84e+/B4fi/I7f0cc2Nzja+GBv5FoaGvggSm6uvacu1JW3ejNLERMElZra28Jk4EUELFsC+SxeDNpWVazt+XVOuLUFIXivlwPaQAKyOjESyne7jwVBvB7zRwxdTg10lla+uUqtAXvXv7m5gNdaVat2HDgdLB8yLmI3nY55FpEuEQdg1epGyQuNRv/1foCBWeGnYfKD7qgYF5Vo6OLfBliInnvuk9h7MupTF6qSnnUxD5sVMKCuEHw+1yDqGOcJvtB98hvqwP208DU/7EM/u8JlwBDgCUkFANKS9oqKC5bC7u7vjpZdeYiHx1MrKyvDFF1+wMPm3334blpbSC1Ns6cPADystRU4890ntsCIe5MQxE26Dun2gsm1f7U/D+qOZgs1ZNt4VEdH7cPLBx8gvT6n5nattIMZF/QaDQ56Dubx+j1NZUhISN2xA6t699ZZrI6+67+TJMLMx7DBclZjFFOBLjl8TlGujSaXbyPF5dDfsCA5ChZlG/MxCLsOcUDe82cNXcvnqWq/6+thNSC0Rlk+LceuGFTHLMC98FmwtjFDTmcqz3fo3EPc1UJmv239rNyBqJRDzKmDr2yZGy22wTWBt107F/h6kHPSUoylI3JvIyHpFri56SB8oOz87TU76aD/mUbfzl57GRbtuPB+MI8ARMCoCoiHtVKed6rC//vrr6FLLm8JLvvU16qbzztoPAbEfVtoPCWmOxAmDRqdt34Vc/N+uVOQV6cJCh/WyxjMDDuBiyr9QVKETOKPa6hOif4dngp+FXKbJD6/dcs6fR+LGjcj58UeBEFztcm2GPjUlJ66j6MDlOuXa6P4LHnb4T7feuOzhVtOdo4UZftHNG6/FeEsqX5286pSjTiHwtb3qVmaWmB42Fc/FLEN/r36GQtf4dRlngVufagTm9Dz4cI0BYl4DwpcADURPGGcCALdBYyFpun7E+B4k8bjkQ8lIPpiMjPNCgUYtUlSGjXLRteJxjl0cTQciH5kjwBHo9AiIhrSTR/3999/H4sWLER0dLdiY2NhYbNiwAb///e9rPPCdYef4YUX6uyzGw4r0UW2/FXR2G7yVUIoPNychLklXsijUT42xIw4gLv9/KK7MrtkML4cITIz+PZ4KXAR5PWW8lJWVSN25E/WFwFu6ubHwd//Zs2Hp4mLQBisy85moHInLKQuE5dpKzZTYGhKAz7v2QK6eHkoXR2us6u4juXx18qpT+Dvlqtf2qoc4BuPZbkuwJHohXKx0pe4MArG+i1RVwINNwO3/ADm60nyQyYHAyZoQeN+RLe6+uTd2dhtsLl5ivF4M70HKQydvOpH0pENJKEurpwyblRm8B3vDf5w/AsYFwLVHy8QTxbgHfE4cAY6A9BEwKWnXqsOrVCqG5MWLF3Hu3Dm8/PLLgvD4zz77DMOHD8fo0aMhq6ekj/S3of4V8MOK9HdWDIcV6aNouhV0VhvMKazGv7en4PDlvBrwXZ0qMGr4XqRXfYnyal0+u5asDwhaWu9GVWRkMK96yq5dUBQL1cWdundH0KJF8B47FrInIeuN7jaVa7scrynXdjle4KWn+x7ZqfDfbr2wLzAYKr13xQBXa/y2XxCmBUvnEN6YV91MZoZxwWOwotsyjAwYBpkxsvDLs4A7/wfEfgnQ37XN0hGIXAF0fx2wD2p3Y+ysNtjuQLfhgKZ6D1K9dEbSDyYxlXcSlavdnCKcEDA+gBF1Eo8zt6k/OqgN4eFdcwQ4AhwBgxAwKWmnkPg33ngDSUlJTU42MDAQ//znP+FioBemyQ4lcAE/rEhgk5qYoqkOK9JHThwr6Gw2WFWtwrqjmfjucAYqqjQHXBubAgwZtAMl5htQqdCR7gDnXpgY/Qf09p9ZL2nMu3oVSRs3shrrVGtd22Tm5vAeMwYhy5fDITLSoI1WFpai+NAVTbm2TL2cagBKVOOslx3+0mcwEu11JeSszOSYH+aG2U7V6OPlBF/ftsm5NmgBzbiIVN+PJp3Ah1c/QUatuupetp5YGr0IK7othbdd46XuDB4y92fgxsdAwjZApaeK7RQOdHsViFoBNKL2b/A4Lbyws9lgC2ES9W3t9R5UlCmQeiK1xptekiiMwCGQLJ0sWbg7edIDJwXyvHRRPzl8chwBjoA+AiYl7bU97Y1tjVwuh6OjI/e08+dXUgi012FFUqBIaLKdiTAc/ykfn+5IQXqupuawpXU6+vbbgirrjYIdC3Lpi8ld/4gevlPq7KSqqgrpBw8icdMmFMcLS6xZOjvDf84cBM6fDyt3d4Oegorbj5lXvfTMLagVQgXnQvNSbAoLxn9iBqBKLq/pz9vWAr/o6o2Xu3rD3docUrHBHfd3YXP8VpxIPlUHmyF+g5hXfXpYXcwNArL2RSoF8Gi7Jl8966Lwt/5jgZhVQOAEwBge/BZNUHdTZ7LBVkIl2tvb0gYL7xfWeNPTT6dDWSn8d0Iml8G9rzsj6eRN9xroBZmZTLRY8YlxBDgCHIGGEDApadeflJbAk2q8hYH1dzv6tvLDivR3uC0PK9JHR/wr6Aw2mJBWjvc3JOHGQ41Xyso2GZHdvoOV8wGo1IqaTYrwGMZy1qO9xtTZuMqcHCRt2YKU7dtRlS/0hDtERLAQeCrbJjeg+oeqrBJMWI7KtT2qLRClwH37SnzU4yn84Ccs/9bPwx6rYrwxL8ydqcJrm5ht8Kes69gYtwU7H+xBYaUu5YDm7mTlH7+9ZwAAIABJREFUhAWRcxlZD3c2YrnT6x8Ad/4HkCK8tpGYHNVV7/EG4CzUlDG1lXYGGzQ1xm09vjFtsCCuAOln0kH10osfF7P66bWbtYc186IHTgiE/1h/WDp3nqpDbb2XvH+OAEfAdAiIhrRrQ+Upn71///6mQ0REI/PDiog2o4VTMeZhpYVT4Le1AoGObIMFJQp8tjsVu8/lQKUGbOwfIDjyG9i5nIAaunD2GJ+JmBT9DkLdBtRBkrzpj779FhnHjkGt0BF8mVwOj+HDGVl37WeYkjkr17b7PCPsqnKNt1/bFCjCaS9b/KnvKKTZ6cTWzOUyzAh2xevdffCMly40Xv9esdlgdnkO86hvivse8fn3BOukXPURAcOwIHIOJoZMgLVZ/aXymv1Ipx4HYlcDCVuFt9oHalTgqWwb5a6LsHVkGxQh3G0ypdbYICPpp9MZUac/S1NL68zRjATkhnjXeNNdu0tHu6JNAOedcgQ4Ah0SAdGQdqVSidWrV7MQ+AULFnSqMPiGnix+WJG+zbXmsCL91Ut/BR3RBpUqNb7/IQtf7U9HSbkSdk634Bf2NRxcz9dsmEwmR1//2Sxn3c+pu2Aj1UolMo4eZeJyhbduCX5nbm8P/xkzELR4May9m865ppD30tM3mVe94k5irQdGhSJ5FtZ3CcV/eoyEQk+R3tXKHCujvQwq2SYGG6xWVePQ46PMq34i6SSU+uXTAHR374b5EXMxL3I23KyNRDhKU4H4b4C4NUBJLWx9hmrIevAMMFV4EbeOaIMihrtNptYcG8y9kYuMsxlI/SGVkfTKvMp65+Q5wFNTjm24L7yHenMBuTbZOd4pR4AjICYEREPaCwsL8ec//xl37tyBm5sbLGuFUXp5eeHtt9+Gk5OTmPBr07nww0qbwtsunTfnsNIuE+KDNAuBjmaDl+OK8feNiUjKqoSj2wX4hKyBvbOurJeZ3AJPBy7GhOi34WkvDD+vLipC8tatLF+9KjdXgKONnx/zqvvPnAkzG5smMWbl2vZd1JRrK6zlOVOX4KFtMT7uOQDHAnoJ+urmYsuI+tIID1ibGUY2TWmDN3NuM6K+/f5O5FUI0wZISG5O+AwsjlqACJfwJjEz6ALKVU/cA8R9DaQcBdR6atnWbkCXxUD0C4BLV4O6E8NFHc0GxYBpe8+hIRtUq9TIvZ6LtNNpyDiTgfSz9ZN0M2szeD7lCZ9hPuw/70HeoJ/xxhHgCHAEOhMCoiHtVKd9x44dKCoqqhd/8sDPmjWL12nvTE9nB1irKQlDB4DP5EvoKISBSPon3yfj/O0CuHiehHfIGtg6xNXga2Fmg8Ehz2Fc1G/gYuMvwL0sKQmP169H2t69UFZU6H4nk8F94EBG1t0HDQIMKMdZev4Oig9cQtkVYVg4dapUpeKcpzXee2oSHtl51YxD2emTAl1YffXRfs3/aNveNphbkYet93Ywsn4n967w44a5DSaHTMD8yLkY7j8EcmN5uQvigbjVwL11QEW23pgywH80EPW8xqsutzC5TTV3Ah3FBpu77o50vdYGvT29kX0luybcPfN8JqqKhKkwtG5zO3MmGMdI+lAfeA3wgtzSsI90HQk3vhaOAEeAI6CPgGhIO9+Wugjww4r0n4r2JgzSR0xcK5C6DZZVKPHlvnRsPZUBR4+D8A7+DtZ2j2pAtjZ3wLAuL2NMxK/gYOUhAJ9Ktj1etw7ZZ84I6qGTJ913yhQEL1kC28DAJjdMWVCC4oOXUXTgMhRZBcLr1RUox2OsDwvFl72moIAE0Z40W3M5no/ShMCHOep+3uSAtS5oDxukcPejiccZUT+aeAIUDq9tVEN9sN8zmB8xh6m/21rYNncJ9V+vKAMefq/xqmf+KLzGPgCIWK4h6/R3CTep26CEoTfK1Kk++q3tt1B8tRgF1wqgKNdpX2gHsHCwgPdgbx1JH6j7aGeUSfBOOAIcAY5AB0BAdKQ9JSUFW7Zswe3btxm8YWFhWL58Ofz9hd6fDoB9k0vgh5UmIRL9Be1BGEQPgoQnKFUbVKvBBOY+3/cIZg474B20HpY2OrVwO0s3jApfhZHhr8HGQue9JjG59MOHkbh+PYridJ542kIrDw8ELVwI/9mzYeHYtGhZxc0ETbm2c3fqlGuDMhPZFmn4b6+h2B42HJXQedGIoP+ymzeei/KEg0XrQ2Db0gZJSG597CbmWSeBOf0W7tyFCcqRArzRaqrTAFmXNUT94Ragulg3pNwSCJ4KRD4HUNk2Y3nxTWy/UrVBE8NmkuHVSjVyruWwfPS0k2kgwq4orUvSrVyt4DNEE+pO/7n1cgOVZuONI8AR4AhwBBpGQFSk/ebNm3j33XcRGRmJ4cOHo6KiAhcvXkR8fDx+//vfdzpVeX5Ykb7ptiVhkD464l+BFG3w2r1i/GPbPRTK1sEraCMsLHX55842vhgT8SaGhb0EConXNpavvm0bkjZvRmW2fng14BgVhaClS+Ezbhxk5uaNbhqVays++hMj69VJWcJr1dWA8gFuO1bgi6dn4ZC7UOBuiLcjVnX3xqwQN6M+GMa2QfKi7324H1/d/haXM64I5koicjO7TMf8yDno4ynMx2/VoqoKgHtrgbhvgDyh+B/LTyeiHvksYGUkEbtWTda4N0vRBo2LgLh7I5KedioN6afSGVGvLtFFmWhnbuFiAfdB7ggdF8pU3t16GtfGxY0Qnx1HgCPAETAOAqIh7VVVVfjggw/Qo0cPzJgxo0Y9nuq379q1C0ToSYiutkCdcWAQZy/8sCLOfWnOrIxNGJozNr+29QhIyQZTsivxz+13cb/oS3gFbIaZhU4fxM0uGBOifochoS8IQClPSWEh8Kl79tTJV/ccNgxBS5YYVLKt6mEaCvdcQMnJG1BX1MpRVeVDrYjFCV83rH5mGa5a6UJfzWQyzAxxxe96+aG3u13rN6yeHoxlg1llWfjmzlqsvbsBmWW6DxJWZpYYFzSGEfUxgaNgLm/8w4bhi1QDqSc0RP3xLkCpp6JtYQ+EzdOQda+BhncpwSulZIMShLfZU86/m8/IedoPaSw3vSJXT+fiSW9WLlbMg+47whe+I32RY5kDe3t7+Pr6Nns8fgNHgCPAEeAIaBAQDWmnOu1//OMfsWrVKhYSr98ePnyITz/9lKnLu7i4dJq944cV6W+1sQiD9JGQ5gqkYIOFpQp8vu8WLqb8Gx7+2yE3K6sB29exG8ZH/w5PBVAZTV0IOuWrUwg85aurVTqFcTNra/hNm8ZKtjWVr66uUqDk1A3mVa+MS661wSpA8QjVqnvYHjMQa3rOQQJ0udyUr74i0hNv9vRFkL2RapE38Ii11gZ/TLuIr29/i10P9wpG8LL1wss9X8CzXRfD0Zg1zkuSgZTDwLW/AiVJwlV5Pq3JUw+bDxBx7wRNCjbYkbeh6EERI+msBNupdJRl6P590a6bctIp3F1L0muHu7fWBjsyvnxtHAGOAEfAUAREQ9rpxUykfcWKFYiJiRHMn/Lb16xZw0i7g4ODoWuT/HX8sCL5LQQ/rEh7D8Vsg9UKNb49dg0n7n8MZ5/vBUD7O/XCpK5/QB//WTU/Z/XVDx9mSvBFsbGC6ylfPXDBAgTMmdNkvnp1eh6K9l5A8ZGfoCqudYBXl0BdHYsiWQo2DF2KdYHDkaPSfSzwsrFg+eqvdPOGi5WxPNKNP2MtscEKRQW+v7cdq29/W0cB/mnv/nipx0pMCZ0IM73a8a160qtLgIRtwP31QNpJYVfW7kDEUg1Zd45u1TBSvFnMNihFPJuac2lKKVJPpDJPOpH1kuSSOreY25jDa5AX/Eb6MaLu0d8DMrOGc9JbYoNNzZP/niPAEeAIdDYEREPaKQx+8+bNOHr0KF5//fUa4k757P/6178wcuRILFhA3qLOI1bCDyvSN0d+WJH2HorRBklkbsePl7Hn9l9h43IQMpmyBuRQ16GYGvMHRHuNqfmZoqSE1VenfPWKLGGeeXPy1csuxqJw948o/+l+3U1VJkNdfRdpDkp8O/YNbLGPRLleifBIZxv8qocPlkV4wrKdBaeaY4PJxSn48tbX2BC3BYWVhTXrtJRbYEaXaXit18vo6mZE4ky11OO/1YjK1W7+44DolUCI7sOLtK2pZbMXow22bCXivKs8qxypx1NZXjoR9aKH9ZfdpVx0v1F+8B3uy0Lfm9OaY4PN6ZdfyxHgCHAEOhMCoiHtBHplZSVWr16Nffv2QaHQKI6am5tjypQpWLlyJays2jaMUmwbzw8rYtuR5s+HH1aaj5mY7hCbDZ688yM2XPozzB2OAVDXQBXmOh6ze/0RoW4Dan7G8tU3bEDq7t1QlpfrYJXJYGi+urpagZLj11G44yyqEmsLy1UAinhG1u+GdcfXQ1/CfrUbVLppYbC3A37d0w9Tglxgqs+tTdmgGmqcSDqJr26twfGkH0D/r22eNh5Y3m0pVnZfARKZM0oriAXi1gAPNgJl6cIuXbtrvOrhSwEbT6MMJ/VOxGaDUsezMq+yJtydPOkFsbXKMAKQm8vh3s+9xpNOXnXyrre0NWWDLe2X38cR4AhwBDoTAqIi7VrgSTWe8tiJpFOpN2vrltfolfJm8sOKlHdPM3d+WJH2HorFBn+8fwIbL/8ZCsuzeoDKEew4DUsH/Bl+TjoldspXT9q0CZknTgjAl1tZsXx1Q+qrU231oj0XWL66srBUuInKTKgVd6FWPMT54cvwVfR0/FiuO9CTI31GsBt+28sX/TxMn3fdkA0WVxVjfexmfHPnOyQU6mrX02J7enTHS91XYmb4dJCXvdWtIkcT+n5vHZD7s7A7Gy+gy0INWXczouJ8qyctjg7EYoPiQKP5s6gurtYIx51KY2HveTfz6u3EvY8786Rry7BZ2BvhuX8yEn8PNn/f+B0cAY4AR6A2AqIj7RQmT0ryRNjp70VFRbC1tYWFhfFeIFJ5DPhhRSo71fA8+WFF2ntoahu8/Hg/Nl7+CypkutJiarU5fG3m4BfD/gwvx3AGsKqqCukHDyJx0yYUx8cLQG9Ovjp508mrTt518rLrGgnLJUBdfRMKywocmvoWvvB4CvGlutB8Epd7NsKThcGHOornQ2ttG6Ta6l/cXI3v7+1AuUIXgUD56ZNDJzCyPsDnqdY/uKT2/ng3cH8dkHwEUOuwgrkNEDRNQ9RZTfXW16Nv/YTF2YOpbVCcqDQ8K6qLTvXRtbXSqSQb1U8XNBngGuNaIxznO8wXls6WbbZU/h5sM2h5xxwBjkAnQkBUpP3Ro0d4//33MXHiRPbfhx9+iDNnzsDJyYn9PDraiLmEEthkfliRwCY1MUV+WJH2HprCBtVqFa4k7cCWn/6CUuXtGgBVKiu4yRfg1dF/gp9LEPt5ZU4OkrZsQcq2bagqEIa5NidfvfzqPRTsOAf6U9DU5YAiloXAF7m5YfuU3+IryzDkVOoIqKuVOVZ198Gr7Sgu15ynimzQxs4GP1X8jNW314DU4PWbs5UTlnVdjJe6Pw9vO+/mdF3PtWog45zGo07CclW6vHhQgoDPUA1RD53badTfWwkoTGGDrZ1ze96vrFAi80JmjXBc1uUsqKr1BCWeTMY50pmVX9MqvFu7td+HNf4ebM8ngo/FEeAIdFQEREPaq6ur8fHHH7NQeMpfp/D4L774Ar/5zW9w+fJlkCDd7373u07lceeHFembHT+sSHsP29MGVWoFLj7egJ033kdx9YMa4JRKW9hULcFrY95BuI8f+3nhrVtI3LgRGceOQf1E/4N+LjMzg9eoUUwJ3qVPn0bBVyuUKDl2DYU7z6HqcabwWlUu1NW3AcUDPArrg3WjXsM2pTsqlDoyEO5kjV/18MWzER6wMtMpxItpx/MrC/D3Ux9jR+pu5FYKw4JDnULwSs8XsTBqPqzNWqmXUvxIIyh3fwNAf9dvThFA+BIgYhlgHyAmeCQxl/a0QSkAQoSciLlW3Z0IOxH32s0hxKEmJ913lC9svXUlF9t7nfw92N6I8/E4AhyBjoiAaEg71Wl/5513mHJ8ly5dmCCdjY0NFi9ezAg8r9PeER+/jr8mfliR9h63B2GoVlbg/KNvsP/ORyiu0tXlVlQ7QVm4FC8N/w0GRPsxcp5x9CgLgSfSrt+s3N3hP2sWAubOBf29saYsKkPRnh9RtPciKHdd19SAIhFqxW1AmY7T/WZibd+FOFMp9Mg94+WAt3r6YlqwkYTZ2uARoRD4//78Obbf34lKZVXNCDLIMCZoFF7q8TxG+A9r/chE0u9+BmReEPZl6QyEzgEinwW8nmn9OJ24h/awQTHDSznpmT9mIuN8Bgt7z7qUBUWZfuqKZvZ2/nbMi87KsI30hX2g6fUktLjy96CYnzA+N44AR0AqCIiGtBcUFLA67a+++ip8fX3Z3+fOnYv+/fvjwYMH+O9//8vqtDs7O0sF21bPs7MfVloNoAg64IcVEWxCK6bQljZYoSjG6Yef40jcJyit0imzV1d6oDhzGRY8vQozBvlDUVSIpO+/Z2XbKrOzBatx7tkTgfPnw3vsWMjMG1d3rk7ORsG2Myg5cR3qKv1DfxVQHcc866XmKuwcthLrQkbjUbXOe24mk2FWiCt+3VMc4nL1balKrcLBx0dYvvr5NCGJtjO3xaLoBfhFj5UIdtSkFrSolaYCj3YAj/cAGWcAlR6OcksgcJIm/J3+NIaAXYsm2bFuaksbFCNSZWllSD+Tzgg6EXUSjlPrl2R4MmkbLxtWfk0b8u4U7iTG5bA58fegaLeGT4wjwBGQEAKiIe0kOrdmzRoWCk+knfLbP/roI6hUKnzyyScICgrCL37xC5iZdR7Bns52WJGQ3Rg8VX5YMRgqUV7YFjZYXl2IH+7/B8fv/Rtl1bqQ7cpyP+QkL8eEbs9jxYQAKFMf4/HatUxgjoTmtI1U4H0mTEDQ4sVwCNcI0TXWqK56wfazdfPVVQVQK+4A1feQ7OiBdSN/iW1uPVGiF2nraGmG56M88f+6+8Lfru2EqppaQ2O/JxX4tbEbsfrWGiQVJwsuDXcOw1TPyZgXPhvhgV1aNgypvRNJJ1G52srv1KPnACBiCRC2ALByadkY/K4GEWgLGxQT3ETKiZynn05nueklSfrRL7qZEkn3GeoDVi99pB9cuknnWePvQTE9cXwuHAGOgFQREA1pJwBLSkqwfv16xMbG4rnnnkPPnj2xc+dOXLhwAb/97W/h5uYmVZxbNO+OflhpESgSu4kfViS2YbWma0wbLKsuwLH4T3DywX9BxF3byktDkfFoOfoFLMDrM/yg/vk8K9lGpdv0m42PDwt/pzB4C6fGvWosX11bX712vroyWZOvrkzBuYB+2DB4JU5Y+elVJweCHazwWowPVkZ5wt5CnB9KHxYm4PObq7E5fivKqstqoJLL5BgXNAYruy9nIfDNtkFSeU8/oyHpRNZLEoVPBSm9+wwBgqcDIbMBO43OAG9tg4AxbbBtZmh4r8pKJQtvZ170cxmMpFcV6D7I6fdkH2CvKb821If96RQhXk96Uwg02wab6pD/niPAEeAIdEIEREXaOyH+jS65Ix1WOuve8sOKtHfeGDZYWpWHw3F/w6kHn6FKqSOX5SVhSEt4CT42k/DWNDc4XD3ElODL09IEoLkNGMBC4D2GDYNM3rjgG9VUL9r9I4r2XxLmq8tUQBXVVr+LClk5dkVPwPo+83FP7iAYa4CnA97o4YNZIW6geutibCeSTuLzW6vxQ9IpqPU+Nbhau2BJ9EKsjFkBP3vfmqkbZIOKMiD5sIaoJx0AaonWwdwOCBinKdMWPA2wlC6BEuOeNjYnY9igqdZcmVeJ9LNPQt3PZYDKr6mq6iq70/wcQx1raqQTUSchuY7SDLLBjrJYvg6OAEeAI9BGCIiOtKempuLIkSP4+eef2ZJ79eqFcePGwc+v83kzpHxYaaPnVXLd8sOK5LZMMOHW2GBRRSaOxH+IMw+/FJD10sIYpD96HhbVI/D6UCDwxj6k7dsHZbmuZri5nR18p05F0MKFsA0MbBLEqkcZKNh6BqWnboC87DVNXg51xQ1AEYd0Wyes7zkHWyPGoQC6/HfKV58Z4srE5fp5iEe8Sn/RFYoKbIzbgi9vfY37BQ8FePRwj8HK7iswO3xmvSrwDdpgRY7Om556HFBWCHG28QSCpmiIOtVSb63CfJO7yC+oD4HW2GB7I1qRXYHUE6lIO5WGjLMZyL+b3+AUWAm2Ub6gGuneQ71Nqu7e1jjx92BbI8z75whwBDoDAqIi7RcvXsRf/vIXuLu7o8+TckXXrl1DTk4O3n33XQwYMKAz7EnNGqV0WOlUG9OMxfLDSjPAEuGlLbHBwop0HIr9AOcefQ1Shte2koJejKwrSwfhxcgsRNzZi9xzZwWrJoJORJ0IOxH3plrJyRtMCb7ijjCEWybPhar8Z0CRgCteMVjXey6OeveGkmqFP2mUr/5cpCersR5k38qSZ01NtIW/Ty1JY8Jy6+M2o7BSl1JgIbfA1LDJeCFmOZ7y7t9o7wIbpHJsCds1ZD3rIqCu5fV07KIJe6f/vAYCMnGWsmshnJK8rSU22F4LJU86EfS0k5r/8u80QNJlgGuMa024O4nHtWed9PbCo6Fx+HvQ1DvAx+cIcAQ6AgKiIe2lpaX4wx/+gGeeeQazZ8+GTKY5XJJA3fbt23Hp0iVG6G1tTVdrtL03XMyHlfbGQqrj8cOKVHdOM+/m2GBeWRIOxr6PC4+/g0Kly1MtzuvPyHpZYT885xmHrnd2o/R+vAAYqq0eMGcO3AYObBIwVUk5ig5cZmRdka0jsiB+WRUPdfUt/H/23js6riM7E/9eZ+SMbjRyIMAcxCAGiVkUSTFJlCgGiRQVRvJ40o5n18f+Y/1b22t77NnxeMfrCUqjOBLFIOacCRLMBDMRCSLnDHTu36lqAt0PgWgQ6MZr4NY5OKDQ9V7d+u67evX1TWY0Y0/KfHw+6VXcCYoT3ZMRdJavzgrMMeIuxcGqvzOyfvDhEVhZjvnjoQvQYevYN7F13GZE+T25tV3HNY+ubEd44ykE1p0C6u903y4rJJe4AkhcBYRPkCIcI1qm/tigp4Fi7dc6SHr5qXLUXK/pdcmoaVHQPafjbdhYTroqRJqFHD2NGbs/vQe9gTKtQQgQAsMdAcmQdtannbV5++lPf4rU1FQR7tSnfepwfw6H7f7osOLbqnWHMNS0FmL/3X9AVtEXsNmdLcCaamehrOAHaG2cgI3qK3imYD+MxU6POKsCn7BuHRI2bQIrMtfXYC3bGnecRfOx67AbzZ3TBYUZtjYWAn8XjUolPh+zEl9NWIMaloftMqZGBuB/TI7FuhRpFvQ02cz4LmcHD4G/VSMm17NinuUh8CuTl0Mhe3JrO77llmIg9wsg93OgQfwFCf887kUgaZXDo+7vzH/vSwf0ufcRcMcGPSUV64fOwtw7POnVV6tht9q7LSdTyBA5LbIz1J3lpCsDlZ4Sy+fuS+9Bn1MZCUwIEAISREAypN1kMuGXv/wlVq5cyfPYXQfLb9+7dy/++q//GirVyPm2eigPKxJ8Vn1SJDqs+KTaOoV+kg1WteRh353/D5eLv4HNxRvcWD0XZQXvw9yYjJeMmZhZfAjWOmd/dUVQEBI3bOAt2/qqAg+7HW0X76NxVybar+WJwBTkDbC1XQMshSgNjMSHE9dh+6gXYGDVzR8Plq/+cnI4fj4hBrO00ixsxULgP7nzOT6/9yVq2mtFe2Qe9XfHvYWxEWP6fpAsrUD+NgdZLzspmm+X+0NIZkXkXgHilwJKaebu973JkTfDm+9Bq8HKK7pzkn6iDFWXqmAzdy8cJ1fLETUjipN05kXXztFC4efGl0kjT318x/QeHKGKp20TAoTAoCIwpKSdEfXbt2/DaDTyTTGP+qlTp7Bu3ToEBTkOmOyFvW3bNqxYsYL/KBQj58XozcPKoD5VdLNOBOiw4tsPQ082WN50F/vu/i9cLdkOe2dOtID6qgUoL/gBhAYdljScwPSy40BbcycAqvBwJL35JuJff73PfHW7wYSmQ1fQtCsT5jIXIsuyhmwPYTdcA2y1uBk5Cn+c9iYO6Z4RAR2gkGFrRjR+MUkvyXx1VvWdVYH/+M5nOFJ0DDaX3PKk4ES8M/4tvDl6I0LUwU9+gNh1pUeBnC+Ah7sAVgW+cwiAfgEqQpbBnvQKYuJTfPthHKHSe/I9yAg5I+aMoDOizgg7I+5dh8JfAe0sbWf7teiZ0WDEnYZ7CNB70D2caBYhQAgQAk9CYEhJOwuJ//nPf45Hjx71qaWEhAT8+te/RlhYWJ9zh8sETx5WhgtGUt8HHVakrqEny+dqg6WNt7Dnzv9Edulul1ZjMtRVLkZ5/vtQNwRjUeVBPFN1FoLZ8UUkG5qYGCRv2YK4V14BC4l/0rBU1qNxZyaaD12Grc15D0Fuhd1wE3bzHdjtBpyMn46PZmzBpaBE0e0SAtX48XgdfjBaK8l89VpDHb649xU+vv0ZSlpKRbIvSliArWM346XkpX0/NA33gPufAHlfAW3l4vnBKUD6FiB9KxAYT16+vtGU9IzBfg/W3a5D6bFSlB4tRfmZcphbnKkmHUAog5TQzdF1knTmVWch8DSeDgF6Dz4dbnQVIUAIEAKuCAwpaSdVuE8YCCvfRIAOK76ptw6pGWHIvPU98mzf4lb5/s7NCFCgrmIpSgveQUitHAtK92FC7SUILh7jgMREJL/9NvQrV0KQP9kr134jn5P1tqx7rPqmcx158+MQ+HyYZQJ2pS/BJ9M2IU8h7hM+IzoQP5+gx6sp4WAh8VIblyouc6/67vy9MFqdRfoiNOF4Y8wGvDPuLcR3KZjXbQ/tVUDul4489dps8ccsfz/lVSBjKxAzF3Cpkk82KLWnoX/yDJS0t1W0oeRwiYOoHysF+++uQx2m5kXjWKg7y0ePfCYSglx6dtQ/5KQzm2xQOrogSQgBQsB3EfAJ0s7C51kY/ZjljiPHAAAgAElEQVQxY6h6vO8+ayNScjqs+K7ac6pPYe+tv0dOrTM/WoASDVUr8SjnbcRWNWJu2QGkN9wSbTIoIwMp774L7eLFEGS9e+fsJgtajl9H485zMD2sdN6DcQV7CeyGG4C1HM2qAHw1+TV8NnYVquGs6SETgDVJLF9djzk66eWrt5nb8G3uDnx8+0+4U3tXhNGzuuk8BH516kqoZE8o2MVa5hXucuSplxwBXGoH8BvqnncQ9ZTXes1TJxv0XRtkkveXtDPPOQt3Z/3SGUnvrVc6a7sWtyQOcS/EcZJOw3MIkA16Dlu6MyFACIwcBCRL2lmrN/Y/+m+//Rasf7ter8evfvUrhIaGjhjt9PewMmKA8aGN0mHFh5T1WFTmUWet2wpqL3QKLxPUaK1Zg7y7m5FWXoq5ZQcR35Iv2lzo5MmcrEc9//wTN83atLF2bc0HL8Pa5PT6CXIb7MY7sJtuAfZWVARE4uM57+Hb2Nloszu9foFKOd7OiMbPJ0qzv/qD+hx8ePtTfPtgO1rMLZ1YBCgDsC59rRuF5exA+Rkg53OgcDtgahLjGZgApG92hL+zUPg+BtlgXwhJ+/O+3oM2iw1VWVWcoJccLUH1pWqwv3UdoRmhiHsxjv+wNmxUOM57eicb9B7WtBIhQAgMXwQkRdoZUa+pqcG+ffuwZ88etLS0YMKECdiwYQOvKK9UjqwWKn0dVobvYzl8dkaHFd/R5aVHX+Pw/V+ipPFmp9ByQY226leRd3cjxpXm4vmyg4hqF+dQs97qjKyHT5v2xM2y6u+MrLde6BICr2h3hMCbcwBYcDcyDR/P/xH2BaXBtbtUfKCK91eXYr46a9e2N38fD4G/UH5RhAOr/P722M14PeNVBD6pantTHvDgT44Q+BZnazx+M4Wfo/J7xltA7CJR+HtfTxjZYF8ISfvznt6D9XfqHST9WAlYv/Se8tJZX/TYRbGcpCcsT0BAnLgForR3PbykIxscXvqk3RAChMDQICAJ0s5eyhcuXOBV4ouKipCSkoKFCxfi6NGj+Ju/+ZtufduHBirvr0qk3fuYD/aKdFgZbEQH936sr/qFh5/j0P1/QVVLbufNNYpQ2Jo24cbFlZhceoOHwQebGkSLRy9YgNT330fwmN7bkbFics2Hr6BpbxZYn3XXIQhlsLXfBKzF/M9n0ubik9nv4JxM3Ed9elQg96q/lhIhuXx11q6NEfUv732N6vaazu2xkPdVqSvxzrgtmBkzo3el1d0CivYCZSeAyvOApV08N/pZIONtIG0DoHy6FACywcG1GW/fjb0H72bdRXhFOPek87z08u556YJMQNS0qE5vunamlvLSva2sXtYjG5SIIkgMQoAQ8GkEhpS0t7W14be//S1OnDgBrVaLl19+GQsWLOAh8Kyy/N/93d/hpz/9KZH2qVN9+iEbycLTYUWa2jdbDThX+CEOP/g31Lc5SDMbAaooyFq24urpBXi25BxmVp6AH+v//XiwgnIxy5Yh5b33EJCU1OvmzKU1vLBcy7FrXarAd4TA3wbsLbDIFNg3fR0+Gr8W963OyvIsX311Yjh+PlGP5ySWr87atR17dIJXgD/66LioXVtCUDy2jnsTb47ZBFZkrsdRcdZB1At3Ak3iFAM+30/r8Kgzsh6SPuAHiGxwwBB6/QasWBzLSy8/XY7Sk6Voyu2SIvFYIn+9P89Lj18aj/gX46EKddZ88LrQtGCvCJAN0sNBCBAChMDAERhS0t7Y2Ii//du/RWFhISfrK1euRFpaGu/FTqS9/wV4Bv440B0GGwE6rAw2ogO7n8HSjJN5/4njOb9Bs7Gq82ahmnioDe/h8tFpmFl0FFOrzkJpc1Y5l6lUiF29GinvvMNbuPU47HYe+t70/Xm0X88TTRHkLbC1XQcszJtv5cXlvnvxZ/hIOxNVFme+up9ChncyovHfJsQgJVgzsM0O8tVPate2PHkptozZhCWJi3tetWgP8Gg/UPAdYKzvPkcdBiSuBlLXAfHLBlVyssFBhdMjN2subOYEnbVgY7+bCnom6aw3uu55HSfoLOw9fEIvXwx5REq66dMiQDb4tMjRdYQAIUAIOBEYUtLOxGB57MXFxdi5cyeOHDnCCfvixYsxd+5cfPjhh7yPe2pq6ojUGYXH+77a6bAiDR22mupwLOfXnLC3mxs7hYoKTEeg+QNc2ZuGGQX7MKkmSySw3N8fqvnz8exf/RXUkT1XmLY1t6HpwGUeAs/6rHcOxsVtj2A3ZgPWCv7nEu0ofLnkZ/izKgmtLgnrLF/9x+Ni8IMxWoSontweztuIXmTt2m7/CXsK9onatUX5ReKNMRt5CHxsoF4slqkReLgbePi9o+q7S7RC58SwcUDiCiBhJaCdBQie6YNNNujtJ6bv9RoeNDhI+mOi3lrijGbpenXYpDCoJqgwZcMUKiDXN7SSnEE2KEm1kFCEACHgYwgMOWl3xctiseD69es8t/3mzZuQyWQ8ZJ79REZGQpBg/2FP6ptIuyfR9c696bDiHZx7W6XRUI7D9/8VZwv+CJPVmQcbGzIJYfYf4fp3QZicuw8ZDc7ic+xeGp0OiW+8gdAXX0R+cTGm9pCiYsovc4TAn8oGa9/WMQSFBfb2m7Cb7wJ2R4729akr8Om0N3HAKC6G9UxkAH4xUY8NadJqOdXRru2j25/ibu09EbyzYp7Fu+O34pW01WLYW0sd1d4ZUS8/2709m0zl6KGeuBJIWg0EJnrl4SAb9ArMT1yk7nYdKs5UoOx0Gf/dU690dgOZUobIqZG8Vzrvmf58DAww8E4yPdng0O+MJHAHAbJBd1CiOYQAIUAIPBkBSZF2V1EZYWW57nv37uXh8+PHj8ff//3fIyQkZMTolEi776uaDitDo8Oa1kIcvPdPyCr6HBaXMPeUiFnQyn6C61+aMP7+90hoFudUsx7rSVu2IGbpUrD89a42aLdY0Xr6Jhp3X4Dx3iPR5gR5w+MQ+ALmYodNocaxZT/ChwkLcN3Fkcjy1VfxfPUYPK8LHhqAelmVtWv7461PsC1nh6hdG6v6zqq/vzd+KzLCXPLMa284SDr7qc3ufldNJJCw3OFNj1/aay91T4JANuhJdLvf226zoza7ttOLzki6odbQoxAs3D362ehOkq6do+3Wio3eg97VnydWIxv0BKp0T0KAEBhpCEiWtHcogoXPl5aWIjMzE8uXL0dQ0NNVEPZFxdJhxRe1JpaZDive1WF5013sv/ePuFq8DTa7tXPxMdoXkKD6Ca5/VIL027sR3V4mEixi5kwkv/UWWPu2rl8eMh1OTk5H054LaDpwCdZ6Z+9xsIhuS74jBN5Wyy9t0yZgx/Jf4GNNOkranR541l99a0YUfjZeWvnqrF3bnvy9vAp8Vvkl0f7HRYzFO+Pfwuuj1sJf6e/wnrMe6pyo7+7emo1dzcPeVzp+omd6LOzd3SeLbNBdpJ5+XuX5SlRkVvD2axXnKmBqctaDcL0r642una1FzHyHF5150/sa9B7sCyHpf042KH0dkYSEACEgfQQkT9qlD6HnJKTDiuew9dad6bDiHaSL6q9g353/hZvl+0QLTtKvxhj/n+DSb28g+dZehJjqnJ/L5NAuXYq0995FYEpKj4LWXbyLqu9OQpXtrDDPJgoKM2xtNwAL67lu5NdWPfMCPnvuXXzZFoRWi63zfnEBKvx4fAzel1i+enFzCT658zm+vP81atodXziwoZarsPpxu7YZuukAi1RgeekFOwBWUM7ogiG7gIW96+c5vOlJa4DAeO8o3c1VyAbdBMrNaaZGEyfmjKSz39WXq2E1OL8gc72NKlgF5j1n5Fw/T4/IaZGQKfpXu4Deg24qRsLTyAYlrBwSjRAgBHwGASLtElYVHVYkrBw3RaPDiptAPeW0gtos7L3zd7hbeaTzDjJBjunx6zHJ/wNc+s1pxNzYL2rbZlP7IX7tWox6+y2oo6K6rcxC4FtOZqNpVyaMuaWizwVZtYOsW4tYGU0IKjVuL/8AH6ctw75aC2x25/RprL/6BEd/dQWLiZfAYO3ajhYd51511rbNZnd+uZAUnIi3xr6JzWM3IUyuBB4dcLRlY1Xfzc1i6TVRj8PeVwxZ2Lu7cJINuotUz/OaHzZzcl6ZWcl/192pY49+j0Mdru70oLO89IgpEWD90wcy6D04EPSkcS3ZoDT0QFIQAoSAbyNApF3C+qPDioSV46ZodFhxE6h+TntQdRL77/0D2O+OoZCpMStpC55RbcXl/7MXEdlHRG3bzIHhSH7zDWS8uR6KAHFBOHYPFvbOQ+D3XYS1wSUEXrAD5gewm28BtgbHcto4nFr9C/w+cDyu1DnzdaWar97Rru3TO1/gUbMzakAuyHmbNlYBfqFuCgQW9l64y+FR7zqYBz35VSB5LaCb00+NDd10skH3se/IR+ee9MdEvbW098ruQclB0M3RQfec4ydsbBgwMI7eTVh6D7qvP6nOJBuUqmZILkKAEPAlBIi0S1hbdFiRsHLcFI0OK24C5ea0OxWHOVnPr8nsvEIp1+C55PcwXb4RV//1GwTdPgOZSz57a0QC0t9+C+PWr4agUHRbyVRYgYZtZ9DKqsBbnGG+gtwEW3tHCLwjR9fy7AvYPu8H+H1rCEpanXm7Us1XZznqH935E/bm7wPLXe8Y0X5ReHPsRmxNXYHYqvNA4Q6g7CTgMofPDR3tIOnJrwCRz7ipJWlNIxvsXR+WdgtYPnqHF70yqxLmZudz4nqlIBcQMTGik6Dr5urgr/P3uLLpPehxiD2+ANmgxyGmBQgBQmAEIECkXcJKpsOKhJXjpmh0WHETqD6msVz1/Xf/AQ/rnIXSVHJ/zE39AFMbl+DWf+2E5p64x3ptzDiMff9tTH55cfe722xoPXcHjTvPwXCHhbo7hyBrhK39GmBxVIG3K9VoWPEOPp3wCj4vN6PF7CT2Us1XZ9Xff3P9P3Gv7r5ob6xd2/vpL2M1ixhgoe8V5wCXEHk+OXIKkPQKkLIWCB0zOAocwruQDTrBN9YZUXaqDOVnyjlRr75S3atm5Bo5LxrX4Uln/1YGKr2uSXoPeh3yQV+QbHDQIaUbEgKEwAhEgEi7hJVOhxUJK8dN0eiw4iZQvUy7XroT++/+I4obrnfO0CiCMD/1h5hUNB33/vgtFI8edH5mE2Qojp+JyT99HzMWT+52V1tLO5r2X0LT7vOwVDe6MHWWol4Cu+E6YK3gf1dE65Gz4of4TdBEHGgUF89i/dV/NiEGb47qnhM/sB0//dVnSs/h6/vfYnfBPhgszpB91q5tY8pSvOPnh/SKU0D15S6LCIB2psObnrIOCEx4eiEkeOVItkFWIK78bDlKj5Xyn5rrNb3mozOvOSsa1xHqHjklEsy7PtSD3oNDrYGBrz+SbXDg6NEdCAFCgBBwIECkXcJPAh1WJKwcN0Wjw4qbQLlMs9ttuFryHW/dVtZ4u/MTf2UoFib+JcbcSUbex99AqKvq/MwiU+Je8mJM+ct3sGjRqG6Lmour0bjjLJqPXYfd6BL+K7MDpnuwm24C9sfF1sZOxcFl/w1/tMXgVn276F4vJ4Vzsj43Rhr91VkF+K8ffIs/P9iGoiZx3/iJYWl4O1SP15vvQFN/R4yJIAdi5j4OfV8L+Ov6rygfuWIk2SDLSa+5VsMJesnREu5Ntxp7qOwuAKEZoc5Q9+d0CE6VxjPd9bGi96CPGNoTxBxJNuj72qIdEAKEgFQRINIuVc0AoMOKhJXjpmh0WHETKObotttw8dFXOHjvn1DR7AzrDlBFYHHMD5GcFYpH3+wCWps6b9qmCMTd1CWY8sEWLF2QBFGharsdbRfvo3FXJtqv5YkE6ZavLpOhdv5r+HzGm/iyTo5Gk5PoaGTA1tFa/GKiHinBGvc35KGZzIvOvOlf3f8G50rPg1WE7xhhqmC8GhqPTYZCTGpl4f1dRvwyIOVVR2s2dbiHJJTWbYe7DTblNaHkWAlKjpSg7EQZWEu2nkbomFDELY7jPdL18/Vgld59YdB70Be09GQZh7sN+r6GaAeEACHgCwgQaZewluiwImHluCkaHVb6Bspmt+DCw89x8P4/obolv/OCIHU0Xgj5AfSnBJTtPQiYnWSkQR2B26nLMf39DXhprh5yF7ZuN5jQdPAymr4/D3OZs/84u3HXfHXBLwBXVv0MnyXOx6Fqo6hlW3KQGu+lheE5ex2enzG17414eMalisv46v632Jm3Gy1mZ3V7VgF+YXgKNtkasazpFlRd+3ElvewIfU9cBaik6U31JHTDzQZZXjrzoneEvLOWbD2N4LRg6BfoEbswFvqFevhF+3kSZo/dm96DHoPWazcebjboNeBoIUKAECAEXBAg0i7hx4EOKxJWjpui0WGld6CsNjMyCz/Gofv/gto2ZzG4EE0MluAthB9vQfWps6JCaVV+sbgxaiVmv/MyVj+vhcIl59ZSWY/GHefQfPgKbG1G58IsLbdLvrohJhl7Vv53fKpOQ26z2DO5QB+Cn4zXYVViOFpbmsF0OHXq0JD28tYKfPNgGw+Bz2sQe85HBeiwyU+DDfWXEA1nv3W+8cSVQPpbjh7qCs9X+HbTHIZkmq/bIM9LP+OSl36j57z0wIRATtIZQWdEPSCue1vDIVHAABel9+AAAZTA5b5ugxKAkEQgBAgBQoBy2qX8DNBhRcracU82Oqx0x8liM+JswR9x+P6/or69pHNCmF88ljS+Dv9D5Wi8eUt0YVHQKFxPW4l5m5fhlblRUCmcBbJY6Hvj9+fRduGueLEe8tUfTV6ML59/D9+2B6HV4iS6GrkMm0ZF4ucT9Bgb5vRIDoUNstZs+woOcKJ+svg0bC7V3YOV/lgbrMPGtlxMM3Wp/B0+HkjfCqRvBjSR7j2gI2CWL9pg1aUqhyf9eCkPee9paKI0PNydE/UFejDP+nAcQ2GDwxHHodyTL9rgUOJFaxMChAAh0BMC5GmX8HNBhxUJK8dN0eiw4gTKbG3H6fzf4/CDX6LJUNn5QZQ6CYvL1kC+Pw9tj5zF1OwQ8CBsIq6nrsSi1+di3YIoqJWOKu52kwUtx67xfHXTQ+e92Gdd89WtcgXOvvABPhu1FGe7RBLHBqjww7E6fDBWi3B19x7u3rTB69XZPE99R+4uNBidle1lggzzguOw0VqDle2FULuGv6vDgNQNQMZWIGqam0/lyJrmCzbYlN/UWTyOkXRjvUukyGN1aSI1PBe9g6SzHPWRMLxpgyMBz6HYoy/Y4FDgQmsSAoQAIdAfBIi09wctL8+lw4qXAffAcnRYAdrNjTiZ9584nvsbtBhrOlGOVWRgbs4C2A/eg6m+vvPvrG1bdsRMXElbheVrpmDjomhoVA6ybqlpQtP3mWg+eBnWpjaRxhz56lcBiyMvviE4CjtX/A98FjwepQZxBe2Z0UH46QQdXk2OgEJUvU78EHjaBqvba/Btznbeqq1rT/UUvwhsUMmwoeUeYmFxCsYqv8e94CDqrKCcTOWBJ3f43FKKNsjy0nmF92MlKD1aip7y0lUhKsTMi+nMSw+fEA4MfQc2rz8YnrZBr29oBC4oRRscgWqgLRMChICPI0CkXcIKpMOKhJXjpmgj+bDSbKzGsZxf41T+f8FgdlZ8T7KOxaybM2A5fhdWg7OfuFmmwpXoubicvBKrX0rHphe0CNDIOdKGu4/QtOscWs/eht3qkr/NuLz1IeyGbMDmaAF3e9RsfD33B/jeHgWTzVlZXSkT8FpKBP77JD0mR7iX7+spG2TF5BhZP1J0TPQk+cvVWBsYgfVtuZht6xIWEJLuIOosV30Yt2hz07TcniYFG3SnX7pMJYN2lhZxL8QhdnEsoqZFSaJPuttAe2iip2zQQ+LSbXtAQAo2SIohBAgBQsDXESDSLmEN0mFFwspxU7SReFhheeosX/1c4UdgIfEdY0zbM5hydTQMp5291zkhV/jjgnYRriUtxeolydi8RIcgfznsFitaT9/kIfDGB87cd3aNoLTA1poNWO4B9naY5EocmrUJX45bjWtGpUg7URol3h+rxY/H6RDtJ/6sLzUOpg2y6u/fPPgOu/L3iMLfBQiYExiNjZYqrDFXwM81/J1Ve09Z5yDr2tl9iUufS4QwsH7ptddrOz3pFZkVYMRdNASAec87SHrM3Bgo/LunaIx0pQ6mDY50LIdq/yPxPThUWNO6hAAhMHwRINIuYd3SYUXCynFTtJF0WKlqycOh+/+MrKIvwCrDd4yplbOQfiEaxtuFItRY27bMmCXIjl2AlxfG4q2lOoQGKmBtbEXT3iz+Y60Te5sFZQNsLSwE/iEAG2r9w/HNkp/hi6hnUONckq/DvOmsCvzGtEio5Y7w+v6OgdpgcXMJ/vxgG89Vf9RcLFperwrCG0ob3jA8RDy6EDr9AodHPeU1QOGbrbr6i7Wn5nvLBlsetaD4UDEPe2d56YZaZxRJx94C4wMR+0Is96SzInKsmByNJyMwUBskfIceAW/Z4NDvlCQgBAgBQsBzCBBp9xy2A74zHVYGDOGQ32AkHFZKG2/hwL3/jasl38H+uNK5zCpgVtHziD+ngelRhUgPrG3bGf0yZEfOxGsLdXh7uQ4RwUqYCivQuP0sWk5mw2525nCzFG67tQD29muAzZH7fj9+Ev604EfYrdDD7BICLxcErEoMw08nxGBezMCraT+NDbIe6iz8nXnVs8ovwe7iOQ9SaLDGPxjr2/Iwy94mTlEOSgbStwAZbwGBiUP+7A4XATxlg4yUl58u50S9/FQ5GnOdxQM7sFMGKjlBZz+sgFzY2LDhAqvX9vE0Nug14WghtxDwlA26tThNIgQIAUJgmCBApF3CiqTDioSV46Zow/mwUlCbhYP3/jdulu/rRENlUmLOg+cRddYMS52YxOSHjOWe9fyISVg1JxLvvhSD6BAFWjPvoHFnJgy3xJ54QW11eNXNLATe0Ut9/7Mb8OXEV3DZLPY+h6jkeG+0Fj8ZH4P4wMErzOauDVrtVhx/dJIT9YMPD8NgdVb/lgsyLAzSYb2pFC+Zq8TV31kP9ZRXHa3a9PNY4L+bTxZNcxeBwbJBU6OJk/Syk2UoPVGKult1cM1kYPJQXrq7WnF/nrs26P4daaa3ERgsG/S23LQeIUAIEAJSQoBIu5S00UUWOqxIWDluijYcDyv3Ko9xz3pO9alOFAKa/fDc7dkIOt8EW7uTsFplCmRHPIuz+mWo8tNzsv7eSzHQ+tnRvP8iGndfgKXSWTmeEx91A6yNWYDVEU7eoAnGjsU/wucxs1BqFpPaSREB+NE4Hd4YFQnWa32wR182eLPmNr55sA3bc3eBVYJ3HRMCdVgvGPB6Ww4i4FI8jxFz/XxHP3Ue/u5eUbzB3ttIud/T2qCl1YLysw6SzsLda67XwG51Fjbk+FFeuscfo75s0OMC0AIDRuBpbXDAC9MNCAFCgBAYRggQaZewMumwImHluCnacDqsZJft5mT9Yd3lzt1HVodg5vWpUF+pg93mJKYGVSCyouYjS7cILaoQLHomDH+5JhY6czMad5xD89FrsBsc3nPOfZQCYM2FreUKYHfksT/UpuNPL/wUO9RJaHchS6xF2ytJ4fjReB2e1w08BP5JquzJBqvaqvBNznbuVe/apk2rDsU6/0C80XIX6TZxSzqEjgZGvekIf/fXu/kE0bSBIuCuDbJCcZXnKzs96dWXq2Ezu37Z4pAkNCPU0St9oZ73Tae89IFq6MnX03vQs/h64+7u2qA3ZKE1CAFCgBDwVQSItEtYc3RYkbBy3BTN1w8rLEf9UvGfcejeP6Os6U7nruMLtXjm2hjI79WJkGgIjMHpqBdwPWo2WAu32eND8JOXY6Eve8SrwLdfzQXsTm+lzN8KW9Ml2I33WRd22CHg9KQV+Hz6JpyxBIrurfNX4gejtfiLsTqwf3tjdNjguEnjsKdgPyfqp0vPwvY4d5/J4KfQ4KVgPdYbHmKBsQwif78mEkhd7/CqR033hsi0RhcEerNBRsirLlZ1etIrL1TCauxSEBBAUHJQZ690/SI9/HX+hLEXEaD3oBfB9tBSvv4e9BAsdFtCgBAgBPqFAJH2fsHl3cl0WPEu3p5YzVcPK6z6+/mHn+LQ/V+iprWAQyOzCUi7F4dxlxMhlDj7rrPPyiLH4VjkC8gJncCJ94SUAPx8TQwSH9zlZN1c4hI6LhMg86uHtfYcYC3n925V+mHXwg/wWcICFJrFYe6ztUE8BP7VlAiwXuveHEfyjuHTG5/hdH0m2i3O9nVMhjmhSViHVqxtvo0A1+RmmQpIXAGM2gwkLAdk3vmCwZu4+NJaHTYYo41B9dVqHurOQt4rzlXA0uYseNixp4DYgE5PeuyiWAQmiL888qW9DwdZ6T3o+1r01feg7yNPOyAECIHhhACRdglrkw4rElaOm6L52mGF9VU/lf9fOPLgV2gyOKq+K41yjM5OwKjL0UC9C3FVKJGnn4UDoYtR6R/H545J9MeP5wUh9dYNNB+8DFubM79dUMsgyAphrc0E7K18fnGQDl+99Nf4NiAdzS4h8H4KGTakRuJnE2IwIdy7ns3SljJ8/eBbfH3/WzxsKhJpelRgDF73C8CmxuvQWR176BzaWY7w97SNgCrEzSeEpnkSgeor1bi5/SaarzSj/lI9zM1d+gICPLydhbnzcPcFeh7+TkM6CNB7UDq6eFpJfO09+LT7pOsIAUKAEPAkAkTae0DXaDTiwIEDuHLlCiwWC/R6PV599VXExsb2qAu73Y7r16/j4MGDaGxshFKpxMyZM7F06VL+bzYePXqEjz76CAaDuHfvm2++iQkTJvR4XzqsePLR9869feWw0m5uxMm83+J47n+gxejwivs1KTHxWipirwYA7U6yIwQG42b8Quz3n4dmpYOcpsRo8LPxVqTezkbr+bviEPgAG6x1mYAlF3jcj/xCxnx8MecdHLWFiQpwJwWpefj7D8ZEI1Sl8I6SAJcVMocAACAASURBVBgsBh7+zsj66ZKzonUD5H54NTwJbxjyMa3tkVimoKTHeepbWRy11+SlhbojYLPYwPLQWYX38jPlqMyshKnJWTeh4wp1mBox82Mc3vQFeoSPDyc4JYwAvQclrBw3RfOV96Cb26FphAAhQAgMCQJE2nuAnRH2mzdvYv369QgNDcXx48dRWFiI999/H0FBQd2uuHXrFnbu3MlJ+ujRo1FcXIzt27djxowZWL58OZ9///597Nq1C4yku97D39+/k9h3vTEdVobEJgZ1UakfVpqNVTh8/19xpuAPMFpa+N5DqjSYdDENkdniMHWZLg5ZcctwQDaV56uzkRChwF/F1SMxOxumAkeoOx8CINM0wFqfCVjL+J8MchUOzH0bH6e9iAdmccj44tgQ/Hh8DO+x7s1xpfIqvrr/DXbk7UazyVEAjw25IMeCsBRssDdhRdMtqFyrv6uCHVXfWfh7zPPUps2bCuuyFifoj0l66fHSHiWR+8kRMSsCKctSOEmPnBo5hBLT0v1FgN6D/UVMevOl/h6UHmIkESFACBAC3REg0t4Fk5aWFvz+97/nhHvu3Ln804aGBv63l156qZtX3Gq14osvvkBgYCDWrl0LQXDk3O7bt497199++21oNBowYn/ixAm89957YETdnUGHFXdQkvYcqR5W6ttLOFk/V/gRWEg8G1EPAzHpchqCH4grZqvGTcHxyBdw2JjB89XZSAm04mfBZdDfugVbozNMnFeBt+XC1nwZsDu+BCgLj8efl/wM3wSORr3FWYQuWCXHlvQo/HhcDEaFaLymSFb9/esH23j4e25DnmjdUQHR2KhRY2PTLUTbXKJiBDkQ/6LDq560BpB7T16vASPxhVh1d5aH3kHSWRG5ngrHKfwV0M3Rdeal1wfXIygkiEdM0fA9BOg96Hs66yqxVN+Dvo8s7YAQIARGEgJE2rtou6KiAp988glef/11pKam8k9ZSDv7W3p6OhYvXiy6goXGt7W1QS6Xc3LeMY4cOYKCggJO2lUqFU6ePIl79+51knh3HjI6rLiDkrTnSO2wUtWSh0P3/xlZRV+AFZtjQ38/BJMup8KvyFmUS1AooJmzCPtCluBEldP7PV7ejL9QPER0bi7sFmelbUFjhb35Muyme51V4M9PXIqvpr+BY7YQ2FzaW48J9ePt2rakRyNAMfi91Xt6Isw2Mw4UHuZe9RPFp2C1O2UPUvhhbVAkNrbmYLq1UXS5LXQCygIXIm7B3wB+Wmk/bMNMOnOLGRVnHSS97HQZaq7W9NiCTa6WI3pmNGIXxnKizv4tUzqfK6nZ4DBTk8e3Q+9Bj0Ps8QXIBj0OMS1ACBACIwABIu1dlMy8419++SXeeOMNJCQk9Enae3pGWltbef76lClTOr31jMRfunSJe+JZ3ntISAhWr16NcePGdXrnu96LDiu+b4FSOayUNt7CgXv/iKsl28HauLFK8Ak3wzD+chJUlU6yLvf3R9jyNfhKsRBnHjqIj9xux1xTKTZaCxFS4ShO1zEEVQNsTRcBqyPXu0UVgD28Cvw85JucxEkuCFiZGMarwC+K9V6RtuzqWzxP/bucHag3NjjlhoC5QVpsMldipbkCGtfMetZDnRWTG/02muVxYDqcOnWq7z+MEt+BqdGEslNlnZ702hu1sLsUJ+wQX6aQIWpGVGdOOvOqyzXyXncnFRuUOPySFY/eg5JVjduCkQ26DRVNJAQIAUKgVwSItA8yaWfh8iyfvb6+Hlu2bIGfnx9f4ejRo8jNzcWSJUsQHByMw4cPIy8vD++8807nlwNE2oefpQ71YaWgNouT9Vvl+zm4CpMMKdciMeZKHOQNTrKuCguDetlr2C5/DmdyHX8PtJmwtKUQq9rzoWl1CYGXA3ZrPuztVwGbwzP9UJeBLxf/GN+pk9HqQrQiNQq8O1qLH47VIT7QkQfv6VFrqMO2nB3cq36n9q5ouSR1MDbKzdhofITYx0XxHMD4A0kvO/qpxy4GBMcXDkQYPKet5ofNqMqqQvnZctTfqUdtdi1MDd0LxzEJoqY/Junz9YiZGwNFgPtFCofaBj2H4Mi4M9mg7+uZbND3dUg7IAQIgaFHgEj7IJJ2FirPitZdvnyZF5yLi3O0weppsJD6Dz/8kIfgr1ixosc5HYeVnorfDf2jQxK4g0BH6oRarXZn+qDNKWrOxMWq36O45RK/p6pdjvSLWqRdjYas3ZmzroiKQstzK7BTeA53yhz56vGmRqxqysG8podieRRm2NuuApYHgN0EqyDDscmr8MXEV5EliNtkjQ9S4I1YDV6KVkHlhd7qNrsNmbVZ2Fd2AOdqLsBid34h4SdTYJVSic3mUswWXEmhgLbQGWjSrUFL1DLY5I4v2FwH6x7R3t7eYwHKQVPWCLlRy90WNF5rRMPlBjRebYSpumeCzuAISA9A2OwwhD4bitDpoVAEuU/Su8I5VDY4QtTq8W2SDXocYo8vQDbocYg9vkBERATYDw1CgBAYOgSItHfBnuW0s9B21uKNVYJn40k57a6X37hxgxegY4Q9MTGxT61+9dVXfM6mTZt6nNtB2mNiYvq8F02QJgJ1dXW8pgErVOiNcb/2EM6W/BZlLTf4cv6NKoy+oENidjgEs5Osa5KT0TBnDf7cMhl5FVYeAj+9rRTLmvIwpr1aLKq8Dva2a4CFkXg76v1C8e3Cv8DXMTNRZnGGJStlAlbF+GNrchCmhHrnS4p7jQ+wp3gf9pUcQp2xrlNu9vXDsyp/bLJU4WWhFQEu4e+WwDS0xa1Fe9zrsGqenKduMplQW1sLssH+Pb02ow31V+tRd7kOdRfr+L8tLc4vUrreLXhsMMJnhiPi2QhEzImAKmzwojK8bYP9Q4pm94UA2WBfCEn/c7JB6euoLwmZ44FIe18o0eeEgGcRINLeBd8OD7hrPjo7tP/hD3/AypUre+2pzgj77t27eZ765MmTRXdtamrC7373O97+raMne8cXASxvvi9PO+XTetYIPHl3b4QFshz1S8V/xqF7/4yypjt8O8E1GozNjIX+TiBcq8CFPTMVNXNexacliSgsNyDIasSSpgIsac5HmMVRRZ4PFh1uyoHdfAuwOcjwg8Qp+Hz+D/G9XA+jS2W5uAAVPhirxftjdGDh8J4erPr7Nznb8c2D73Cv7r5ouTilBuvtTdhkb0SSa/i7JhJIXe8If4+a7raIFJrrHlSGWgMqzlTw6u7sp+Z6z0Xj2N1YdffoZ6Ohe07Hf7SztVAGilsAureqe7O8YYPuSUKzngYBssGnQU1a15ANSksfJA0hQAj4JgJE2nvQ27Fjx3DlyhXep53ln+/fvx+VlZWdfdqZN/7atWu8yBzzoBYVFeGzzz7D/PnzMWnSJNEdWXs3hULBe7SzF1dH7/fMzExemI5y2n3TcNyV2pOHFVb9/fzDT3Ho/i9R01rARYoqCsSYrFhE5rp4ugUBkfPm4dG0dfj0XjDKak0YZazD0sY8zGothsLu9MALCjNsbTcAy33AboBZpsCR2W/g87ErcdUk9p7P1wfzwnJrksLBCs15chgsBuzK34PvcnbiZMlp0VIaQY5XFBass9Zjnmv4O+sln7jC0U89YTkg6z8xJMLQs1Ybcxo7CToj6Y254qr7rlf5af14C7YOkh75TCQEuWefF9f1PWmDnnzm6d4OBMgGff9JIBv0fR3SDggBQmDoESDS3oMOzGYzDh06hKysLLB8Otbfl4XLx8bG8tmMsB88eBDvvvsutFotWJh7dnZ2j9pkofLMu240GnHgwAH+ZQC7f1RUFNasWYNRo0b1+hTQYWXoDWSgEnjisGK0tOB0/u9xLOfXaDSUcxH1D4Ix5kIsQkqcxJS1bYteuhx3x72Cz67L0dRoxOyWR1jalIdUY71oa4KiDrZWZwh8VbAO25b8BF+FTUK12dmvjbVoezM9Cj8bH4OM0O454APFy/V6O+w4V3oe3+R8h935+9BqdhbDk0HA8wpgva0BqwQD/F2rv0fPdHjUWQV41cAq1ZMNApZ2C6ovVaMyqxKVmZWoyKyAsc7Yq6pDM0Khm6uDdpaW/4SOFtc7GMxnxJ17ecIG3VmX5gwOAmSDg4PjUN6FbHAo0ae1CQFCYLggQKRdwpqkw4qEleOmaIN5WGkyVOBozq9xpuAPMJibeNu2+Fuh3LPuX+3SXs3PD9rVr+BS4jJ8dcUGeVMzljXmYVFzIQ+H7xgCqwJvyYXdcL2zCvz5jAX4bvYW7LVHinaYHKTGTyfEYGt6NIJVvbfXchOWJ04raCzEV/e/xbac7ShpKRXNzZDLsN7eiI1CO6LhjBBAcJqDpGe8BQQlD4YY/B4j0QabCppQdaHKQdIvVKIuuw42iwvWLujKVDJETY2Cdo6We9Jjno+BOtw79QzcVfJg2qC7a9K8wUNgJNrg4KEnjTuRDUpDDyQFIUAI+DYCRNolrD86rEhYOW6KNhiHlfKmuzwEPqvoc74qa9uWfC0CGZd0UDU5w4wVQUHQrtuIU+ELsO2SASkNFdyrPq21DDIXT7SgNsPW7KwCX68Jxo7ZW/BNyiI8tDhz0lnR9+XxYfjReB2WxIXCkwHNDcZGbM/dyfPUr1ZdF6EbKZNhrb0F64V2TBbMzs9CRwMprzl+wie4qZH+TRvuNtjpRb/gIOiV5ythqDH0CpIqVAXdbEceOifp86RfJHMwbLB/Tw3NHkwEhrsNDiZWUr0X2aBUNUNyEQKEgC8hQKRdwtqiw4qEleOmaAM5rNyvOoEjD/4NdyoO8dU0zUqkXYpE2vVoyAzOkHW/mBiEv7oJB1SzcDCrHrPrC/FiUx7iTE1OKQVAUNbC1nQZsBbzv5+Lm4bvZ72J7wNSRbsJUyvw3uho/HCcDomBnvOamm1mHC46hm8ebMORouNg/90x1IKApWjnRH2xYETnVwmhGUDKOo8SdVcwhpsNdnrRH5P0upu9e9EFmYCwsWGInhUtmVB3N81ONG0gNvg069E1g4vAcLPBwUXHN+5GNugbeiIpCQFCQNoIEGmXsH7osCJh5bgpWn8PKza7FVeLt+FIzq/wqP4aX4VVgs84r0X8TXF+dkBKCoLXvoEd5qm4kfkISxpyMb/5IfxcyK+gBOzmHEd/dXsLmFf9uwlr8O3YlSgSxDnprLDcD0Zr8WpKBFj7Nk+NK5XXeJ76ztzvUW9sEC3zrGDG60I71grtCO6IDvAyUR8upN3Vi16VVcU96e1VLh0CuihYHabmVd1ZHjon6jO1UAb1v3ifp56bp71vf23wadeh6zyDAL0HPYOrN+9KNuhNtGktQoAQGK4IEGmXsGbpsCJh5bgpmruHFZO1DWcLPsTxnH9HbVsRv3t0YSAyLsYgKk9MriNmzYLqpfX4ujwB9Wfv8CrwE9srReHrMn8zrI2XANMD2GFDpn4ytk15DUejJsDsMjNCo8Bb6dH44VgtUoI1bu6q/9PyGgqwM+97fJe7A+zfriMONmwQ2rBR1u5s08aJOgt9X+ex0Hd3duFLNmisN6LsZBmv6l5+uhw112qeuMWwcWE8zJ0T9ZlasP8ejsNdGxyOex8Oe/IlGxwOeHtiD2SDnkCV7kkIEAIjDQEi7RLWOB1WJKwcN0Xr67DSbKzG8dzf4HT+79BmqodgFxB3NwSjL+oRVObMLxfkcuiWLkXr/HXYlq1E2JVsvNiUjyiLs6I6E0nmVwtr/QXAWs696t+mv8g960VKsZd+Xkww3h+jxdqUCKg85FUvbi7BjrzvOVm/VePoH98xmBf9ZYGFvxsws6NNW0i6g6gnrwUip7iJsGenSdkGDdUGTtLLTpfxHul1d+rgWkTfFRmWi86IeYcXnRF1VbDKs+BJ5O592aBExCQxekFAyjZISnMPAbJB93CiWYQAIUAIPAkBIu0Sfj7osCJh5bgpWm+HlaqWPBy6/y+4WPQlLDYj5GYZkq+HI+OyHmqXbmyKgADEvfIKSp5Zjf1HqzH2wS081/IIKrvVKYFagGC5B1vzFdjtBpzXT8I3Y1fiWNx0mOGsKs+86lvSo/AXY3VI85BXvaqtCjvzdmNH3m5cqbzaDaVlghGvCO14VXhc7KzTo86KyU10E1XvTZOSDbaVtaH8TDlKj5fygnH1d8Vt+1xRCR8fzj3oHWHuw9WL7s6TQITBHZSkO0dKNihdlKQtGdmgtPVD0hEChIBvIECkXcJ6osOKhJXjpmhdDyu5NWd5cblbZfvA+pBrWhRI5cXltJC3O4vLqaOiELdhE24nLMLtndmYWnIfGYZa0apCkBW2mjOAJY971beNWoJtY15CkX+UaB7zqv9gjCNX3RNedVb5fXf+Xk7Wz5Wdh83ubA/GYgXmCkasFQxYIRgceeoSJ+qu4A2lDTblN3GSzkLd2e/mwuaenzqBZRCEI2ZuDK/mrl+ghybCc6kObj76kplGhEEyqngqQYbSBp9KYLqoGwJkg/RQEAKEACEwcASItA8cQ4/dgQ4rHoPWazdmh5WAQH9U2rJw+MG/4WHdJb52UK0a6Re0SLgdBsHiJOuBaWnQb9qMLNtY1Oy5hNlVuQizOltw2WUC5P61sFafgt1W5/Cqpy/F0cTZsAje86q3mluxv/AQtufuwqmSM6LK76yE3SzBxIn6asGACNZPPSgJSH0dSF0PREz2Gv4DXcibNthwv6GToDOi3loqTn3o2IsgFxAxOQL6eXpO0tmPKmRkhLo/jT6JMDwNatK5xps2KJ1dDy9JyAaHlz5pN4QAITA0CBBpHxrc3VqVDituwSTZSay43K6L/4yrNZ+i0VjK5YwsCsDoizGIzvUX5R+Hz5iBqHVvIDMvALLjlzGtqRhyF4+1VS2DwnYXtsZLqFer8e2oF3m+enGQTrT/53XB+GCsFhvTIgcdF4PViMMPj/Ic9SNFx8D+23U8I5jximDgld91jKj7xzhy1NM2ANEzB10eb9zQkzZYd6sOZacc+eilJ0phrBPj6bq/jr7osQtjoZ2jhTLQ96u6e0N/bA0iDN5C2jPreNIGPSMx3bUrAmSD9EwQAoQAITBwBIi0DxxDj92BDiseg9ajN25oL8PJvN/iTMEfHheXA2LvhfLicsGlXYrLvfACgta8gYuHyxB95QaSjOI8ZUugBYrGc7AZ8nFeP/GxV30WLIK8cw8sV33zqCjeV32wc9VZ7/STxad5QbkDhYfRYm4RYTdWsHCSzrzqibACmghHITnmUY+ZB7h4/z0KuoduPpg22PCgwVE47kQZJ+uskFxPQ66W83z0Di+6bo4Oco1T3x7a6rC9LREG31btYNqgbyPhu9KTDfqu7khyQoAQkA4CRNqlo4tuktBhRcLK6UG0koZsXlzucvE3/FO5RYaYnGBMOhEPdYOz77lcrUbc2rXAzBW4t/0mUnLvIchq6ryjRSaDEFADWdUx1Kvs3Kv+9ejlKAsQ56ozr/q7o6OxOV3894GixnLSWW76jtzvsbdgf7de6qmw8srvr8kMSIcFUAYBSWscRD1uCSBzfjExUFmG+vqB2CDLQWcknXnR2W9WSK6nofBX8NZrHTnprMq7TOVMdRhqDHx9fSIMvq3Bgdigb+98+EhPNjh8dEk7IQQIgaFDgEj70GHf58p0WOkToiGfwIrJ3Szbi2M5/46c6lNcHv9GFUZlRSH5ZiRkRpficpGRSNq8GfWaDNTsvYaUymIILj262tQy+Al3Ya/NwoWYsfhzxjIcTZgFi8w7XvXLlVewI3c3vs/fg8q2KhG2sbDy0Hf2M1kwAwo/IOElB1Fnv+XDs/BZf2yQkXJW2Z3lo7PfzQ97LhynDFKCec87Sfps7ZA/x8NZACIMvq3d/tigb+90+EpPNjh8dUs7IwQIAe8hQKTde1j3eyU6rPQbMq9dYLa2I/Phpzie8xtUteTydSMfBSA9SwtdTqBIDnV8PFI3v4XKqjDYjl5CZFtj5+c2CGgNsCCw5QzqbVX4Lu0FfJu+FEXBMaJ7zH3cV32wK8Cz/uksR52Fv7O+6q4jGjas4jnqBjwrmMBjBRKWA6kbHJ51pXifXgPfiws9yQZZeHuHF5150htznHp1FVEdrkbM846CcYyoR0yJgCBzRl54cTsjcikiDL6tdnoP+rb+mPRkg76vQ9oBIUAIDD0CRNqHXge9SkCHFekpp8lQgRO5/5fnq7ea6iCzCoi/HYr0yzoEVbgUBxMERD33HGQTp6PlARB1OxdKm6VzQ+0yOWx+1fCrOYYL2iR8k7EUR7hX3Rla7qm+6nkNBdiWs5171HMb8kUgB8GONYKBh78vEEwAy53Xz3d41FmuujpMekrxoESuNmhqMDly0h+HvNff6blPup/Wz+FFf9yCjfVMd3zjQWMoECDCMBSoD96a9B4cPCyH6k5kg0OFPK1LCBACwwkBIu0S1iYdVqSjnNLGW7y/OstXt9rMULcqkHo5EqnXo6F06cylCAiAfsVKBOonouZkHkLKykWbqFXKESC7g/bWm9g2anGPXnVP9FVnXnTmTWdedeZddx3+sGMZ76XejkWCCSoWsq+d7WjRlrIO8BdXqJeOVjwrSUtxCypvVeL+gfswZBpQe6O2xwU7SHrsoljuTQ8dHepZweju/UKACEO/4JLcZHoPSk4l/RaIbLDfkNEFhAAhQAh0Q4BIu4QfCjqsDK1yWL76rbJ9OJrz68589ZBKP6RfiELcvVAIVqd8/vHx0C9cBntzKKwX70NpNnd+yPqnV6tMiDKcxqWQIPw5YynPVTd72Kte1VaFXfl7sD33e1ypvCoCUw3ghcc56oywaxhRj5ziCH1nXvXA+KEF38urm5vNqMyqRPXlalRlVaHyQiUMNT1Xdw9KDuJedFY8Tj9fj5D0EC9LS8v1BwEiDP1BS3pz6T0oPZ30VyKywf4iRvMJAUKAEOiOAJF2CT8VdFgZGuWwfPXzD/+E47m/QWVzDgSbgNh7IRh1OQphJX4iocKnTUfUqGkw3G6FqrJa9Fm1QgWLvAx+rWewbdR83q6ta676YHvV640N2J2/j3vUM8sugFWC7xgs8H4e96gbsFIwIJAR9dAxQNp6IG0jEJw2NIAPwaqMmFddrkL1pWrUXKtB/d2eQ92ZaJoUDZIWJSFucRx0c3Xw1/kPgcS05NMiQIThaZGTxnX0HpSGHgYiBdngQNCjawkBQoAQcCBApF3CTwIdVryrHJ6vzvqr5/+e56ur2uVIvhaBtKtRUDc5K7izlm3RM+ciSJ0I660KyKxOl7tRkKNEaYXOkoXLwWqciXsGn41ZJdpIiEqOrRnR+GCMFhmh4i8BnmbHreZW7Cs8yFu0nSo5A9ZbvWOwxmGzBROv+s5y1cNgA4KSHd50RtbDJz7Nkr5zjR1g/dGrLjkIOvtdm10Lm8n5ZYbrZlQhKt4jPXpmNLSztAiYEIDCikJMnTrVd/ZMkooQIMLg2w8EvQd9W39MerJB39ch7YAQIASGHgEi7UOvg14loMOKd5TjyFf/FbKKPucLBtdokJYViYTb4ZA5a8dBExWNqDEzoK5SQ6gT99wuVWpgEkpgFG5jZ+pc7EmZj2o/cdG2jgrwG9MiB7wxg9WIww+P4rvcHdhfeKjb/aYJZrzMw9/boWNE3V8PpK5zkPXoZwe8vlRv0F7VzkPbqy46SHr1lWqYGk09iyuA558zct7xEzY2TFQ0jmxQqpp2Xy4iDO5jJcWZZINS1Er/ZCIb7B9eNJsQIAQIgZ4QINIu4eeCDiueU47dbsONsu9xPPc/kFt9hi8UkxOMtEuRiHoobmUWnJKOsLBRUJXY4NJWHS0yJUoUZvjhGo7EJuK7UUuQHxInEjpcKeC1+CD8YkYq0oIH1sucEfUjRcewO38vDhUdRZtZ/MXBeMHCi8mx8Pd4WAFNpKPie9oGQPc8IDC/+/AaLAe9IrMC5WfKOUlvLXWpCthlq6w/OvOis1x03Wwd96Yzz/qTBtmg7z8vRBh8W4dkg76tPyY92aDv65B2QAgQAkOPAJH2oddBrxLQYWXwlWMwNyHz4Sc4lvPvqGt7BIVJhuTrEUi9HAH/BjGBixwzFQFtYVC1O1u52QEUqvxhsD9EXkQrdqbMxXn9ZFhdCLGfDFiTEonNo6KQ1F6F4MBA6PX6p9qM0WriRJ21Z+uJqKfBwkPfX5MZwP7Ne6cnv+rwqscve6o1pXqRucXMvegV5ypQmVnJC8dZWl1CIVwF7/Ciz3R40aNnRSN8XP9br5ENSvVpcF8uIgzuYyXFmWSDUtRK/2QiG+wfXjSbECAECIGeECDSLuHngg4rg6ecqpZcTtRZCLzR0oqAehX3qifdjIDc6GyirQwKRnhkBgKagyGXOUl8nUKDErkBtf5FOJQ4FgeT5qBV6cxHZ3eYG+2PzWNisC4lAoFKRw780xxWnER9Lw4XHQXLWXcdcbByos5+JglmQOEPJKxweNQZUZez2vC+P9oq2jg5Lz9djorzFai5WtPrphQBik7vuW6Oe150dxAiG3QHJWnPeRoblPaORpZ0ZIO+r2+yQd/XIe2AECAEhh4BIu1Dr4NeJaDDysCUw1q23ak4hBO5/4G7FUfA/ltbEISUKxE8FN51+IVFI0QWiyC5uCf5HU0QGuQlOB/vjz0p81AWECW6bpTaji0TE7B5VDTiA7uHWrt7WGFE/eij49iVt6dHoh4NG1YLBh76PkMwgX/NkLgKSHkNSH4ZUAQMDKyhvtoOXsGdedFZuDv73VzY3KtU/np/6J7Tdf5ETIqAIHN++TJY2yEbHCwkh+4+7trg0ElIKz8JAbJB338+yAZ9X4e0A0KAEBh6BIi0D70OiLQPsg5Yy7bMh5/iRO7/RWXzA8gtAhJuhiPtciSCqp1eaEEmQ3BYIoJsWvgpnUXjypUBKFIacDuyFQdSpyA7Ml0kYRgsWJ8agS0TEvBstDj/vetWnnRY6Yuoh8KGVYKRF5N7XjBBxjzo8UsdRD1xtSMU3keH1WjlPdE7CDrzqBvrjT3vRgBYgbhOafXPmgAAIABJREFUkj5HB9Yr3RuDCIM3UPbsGkQYPIuvp+9ONuhphD1/f7JBz2NMKxAChMDwR4BIu4R1TIeV/imnvq2YF5bLLPwYbeYGaJqVPAQ++UYElO3OImxylQYhmniEqOKhkDlIvFmQ464mEDnBTTiWpMWpuKmwyFhnc8dQ2q1YGmTF1pnjsCIpAko3vbpdDysdRP17Vkzu4ZFuoe8BsGP5Y4/6QsEI5TAh6oyQ81z085W8aBz7/aTBQtxZT3RWME73vK7PgnH9e1Lcn0026D5WUp1JhEGqmnFPLrJB93CS8iyyQSlrh2QjBAgBX0GASLuENUWHFfeUk1N9mofAZ5ftgc1uRURxACfr+gchEFzacav9QxEij0OwJhbC48JxJcog3A2w4Ey8EvtTZqBJJQ4zf8beiM3j47F5WgbC1E4S755kjpx2lb8Kd8z3sYsVk+uBqGtgxxLuUTfgRcEIjVzl8x51FtrOQ90f/9TfqxdV3nfFTx2uBifpz+mgnaNF9PRoyFTSqHRPNujuky7deUQYpKsbdyQjG3QHJWnPIRuUtn5IOkKAEPANBIi0S1hPdFjpXTkWmxGXHn3NPeslDdmQWQXE3QnlIfCh5c4CcazpdoCfFqHqePirHP3RjYIcd/wCcDnKil3p6cgNTRAtFGdqwIZIAe8tno1RkeLcd3cfl3ZLO44UHcfX2d/gTE0mDFZDt0sXC0a8KhiwQjAggHvUXwRS1jly1X0o9N1utaM2u9ZJ0jMr0FYmbkfnuvnglODOUHdG0nlvdIkOskGJKqYfYhFh6AdYEpxKNihBpfRTJLLBfgJG0wkBQoAQ6AEBIu0SfizosNJdOc3GKpzI/S3OFvwBzcZqqNoUSL0SgZRrkVC3OCq2syGTKxGs0iPUPwlKuT//W6kyANkhduxOjcCxhGdEN/e3GLHCWo63nx2DF2dMfqqnotnUjIMPj2BvwX4cKz4Jg0VM1JnveI5g4sXkWFE5lrOOxJVA6nqfIuqWNktn6zXmSa/KqgJrx9bTEOQCIiZHdJL0mLkx8It2/VLlqaD22kVkg16D2mMLEWHwGLReuTHZoFdg9ugiZIMehZduTggQAiMEASLtElY0HVacysmpPoUzBX/E5Ud/5n8MrtIg/UIU4u+GQbA65ykVAQjVJCDYLw4yQeHwqgf44ZReia8zJqNe4/ScC7BjZssjbIkPwBvLFiIgsP8V2GsNdThQeAi7C/bh+KOTPT5NMwQzXhbaefh7tCj03Tc86u1V7TwPvSPUvS67DjaLS96By66VgUpEz4x2kPQ5Omhna6Hw739agVTMkmxQKpp4ejmIMDw9dlK4kmxQCloYmAxkgwPDj64mBAgBQoAhQKRdws/BSD+ssGJy5ws/4WSdVYEX7AL094ORdikKEcUO73nH8FdFINQvCQHqaP6nUpU/LkXI8WVGMm5EJYvmxrbXYaNfE95fNAOpqan9fgIqWiuwp2A/9hYcwIXyi7DaXb41AMD8/cyjvlIwYJVgQJRMCSFhmaPqe9Jqybdnq79T31nVnXnRG3Mbe8VIE6WBfp7ekY8+W4uo6eKWeP0GV2IXjHQblJg6nkocIgxPBZtkLiIblIwqnloQssGnho4uJAQIAUKgEwEi7RJ+GEbqYYUVlmMV4LOKvuDa8W9QISk7DDF5oQgpd7ZsY5+F+MVzsq5SBMIkyHEzyA/7E0Pw5/TJMLtUf9dYTVhhKsHWCQlYtuA5CEL/eno/ai4Gq/jOiPrVymu857vrUMGOeYKJk/SXBCPCFH5AwnKUa2YDCS8hJmGUJJ80m8mG6ivVnV50VtXdUNs9/54Lz1qvjXG0XmO56Ow3y08fzmOk2uBw0ikRBt/WJtmgb+uPSU826Ps6pB0QAoTA0CNApH3oddCrBCPpsOLwqn+KswV/REXzfchszKsegqQb4YguDBRVHlfINAj1T+SEXSYoUanU4LTWD78bPw6PgiJEeE5tKcYWvQqbly1ESEj/COb9ugfYW3gAe/L343btnW568oMdLwhG7lFfJhgRoAoBklYBSa84qr/L1ZI7rJgaTaKCcaxXutUgjhTo2KhcLUfUtCgRSVeHib80kbD5DIpoI8kGBwUwCd6ECIMEldIPkcgG+wGWRKeSDUpUMSQWIUAI+BQCRNolrK6RcFjJrTmLs/l/wNWS7WAV4YNrNEi+Go6EW2FQGpyF5ZiaWAh8iF8CAtU67lW/FuKP79J0+D55rEiLWkMD1qsa8MH8ZzB6dEa/NHyj+iYPfd9XsB+5Dfndrg2GHS/ysHcjWPV3jV8UkLQGSH4F0C8CXLz7UvAwdLReq8yqRMXZCtTdqusVD1WoytF67XH7NdYffaSPkWCDw13HRBh8W8Nkg76tPym8B30fQdoBIUAIEAKU0y7pZ2C4HlaYV/3Cwz9xr3p50z0oTDLero151cNLxbnqcpma91UP9UuAQu6HUrUGh2ND8LvxE1Gnds5V2cx40VCMt8fGYOWiuZDL3S9+llV+CfsKD/Dw99KWsm7PBKvyvkYwYLlg5J51BMYDSS8DyWsB3XPA457vPT1M3iQMdpuz9VplZiX3qLeWtvb6jAclB3UWjGOh7rz1Wv+yBiRtP4Mh3HC1wcHAxlfu4U0b9BVMfElOskFf0lbPspIN+r4OaQeEACEw9AiQp33oddCrBMPtsMK96gV/xLWS7TBbDQgv8edEPe5uKCfuroP1VGfh7wFqLVrlKlwKD8Dno5NxVifuqT6htRSbo2R4e/l8hIeHu6VNVjjubGkmz0/fX3gQlW1V3a6LgRUrH4e+zxJMkAenObzp7Cf6WbfW8bSHwdJuQdWFKke4e2YFb8Nmbn5C67VJEU4v+lwd/HXiL0jc3tQImjjcbHAEqa5zq0QYfFvrZIO+rT9Pvwd9Hx3aASFACBAC7iFApN09nIZk1nA4rLSbG3H+oSNXnXnVVe1yJN4MR+L1MB4K7zqYVz1EE+fIVVf4425gAPYlRuDTjImwyJykPsLYhHXyGrz/3CRMmjjeLd2YbGacLD7FiTpr0VZvbOh2XTIn6gb+M00wA+HjHd509hM+wa11uk4aTMLQVNDESToj5+yn7mbvrdcUAQpoZ2o7C8ZpZ2nB2rHR6B8Cw8EG+7fj4Td7MG1w+KEj/R2RDUpfR31JSDbYF0L0OSFACBACfSNApL1vjIZshi8fVvJqznGifrXkO+5V1xYEIel6OGJygiGzimOwO7zqgWotylV+OK0Lwv+bMBFl/oEi7Je0FGBrehTWr1jilk7aLe04UnSc56gfKTqGFnNLt+smCWYe9v4SDBgnWICo6Q5vOmvPFtz/dnCDRdqZF50ViWPkvIOos37pvQ3mNXet6h45JRKCnGLd3XpQnjDJl21woHsfLtcTYfBtTZIN+rb+mPRkg76vQ9oBIUAIDD0CRNqHXge9SuBrh5VWUx33qrN2bcyr7tes5EQ9MTsc/o1iLy/3qvsxr3oCTIpAXAn3x5fpSTgeK+6pntFShjdDTHh32Xxo9TF9aqvJ1ISDD49gb8F+HC8+BYNF3L6MZbqzHurLBQNWCwZoYQP084HE1Q6POstXH8Th7mGl04ueVQnWdq3mWs0TpQgfH8696MybzluvpfWvMv4gbnFY38rXbHBYK+MpN+euDT7l7ekyDyNANuhhgL1we7JBL4BMSxAChMCwR4BIu4RV7AuHFdav/F7lUU7Ub5R+D4vNhFjWqu16OLT5Qd3QdXjVExCg1uF+oD8OxIfj47GTYJQ5K8WHmlrwsrkY705Lx+zn5gB99FSvNdRhX8EB3p7tTMlZmG0W0boBsPNK78yjvlQwIFjh72jJlrQaSFwFsFZtHho9HVZYi7WqS44wd+5Fz6pEe2XvXnR1uBrRz0aDhbizH/ZvZRCFuntIZaLb+oINegMHX16DCIMvaw8gG/Rt/THpyQZ9X4e0A0KAEBh6BIi0D70OepVAyoeV+vYSTtRZb/XatiKEVPoh6UYY4m+H8bx116FgFeAfe9XrNCE4Gx2I348fj4Kg0M5pcrsNcxtysSXOH6+vXAJNsPOzngCqaK3gYe/sh1V/Z8XlXEc0bFj2uOL7fMEEFWvNxgg6I+pxSwCZyiuaZ4cVWZ0MKIAzFz2791x0QSYgbFyYk6DPjEbo6Cdj4ZWNjNBFpGyDI1Ql/d42EYZ+QyapC8gGJaWOpxKGbPCpYKOLCAFCgBAQIUCkXcIPhNQOKza7BTdKd+Nc4Ue4W3kEyjaB91Nn4e8hleKicqx3WEdfdYWfHldDA/DNqDgcSBglQjyluQwblXV4b/40JEyc8kRtPGwq4m3ZWMX3K5XXus1Ng8WRny4YMIMVkgsZ5eihzkLfdbPhjX5mzIvekYvOPOll58pgqjH1ui/yokvYAEFePmlrxz3piDC4h5NUZ0ntPShVnKQsF9mglLVDshEChICvIECkXcKaksphpbL5Ac4WfIis/7+9Ow+SqroeOH5mgwFmmIEZGIFZgiwqShBQf5iI/KLightBf4lJjMbEGEsryx9ZKqmkKjGpJFVZKlUpk7hEE/eoARE1QcVdRBBBkE1lX2SZgWEbGGbhV+eOPXT39Mx7r7tf973T366yVLj93n2f8073PX3fu2/zA3KweY9ZTK52xSBzGXz8qzC/2MyqDyyulo2llTK/plzuGTdBDheeuJy7pKVJrjqwTr5+2jC54LLLJK9vfMF/YqvL9rxnivTnNs6XNXvXxv7iJCKT81pMka7F+lhpFRk6RaTuyo5/klzxPcgpcXDTwZjF4hrea5D2lvaEm2AWPYisHW1tyUE7NNzsBQWDm3GL9JocdDt+2nty0P0YcgQIIJB9AYr27Meg2x5kc7ByrK1J3tn6L3lj499lff2b5vFsdcsHmZn1vod1ObcTr7y8AtGV37VQPzJguCysGCB/+fQ4+aCsIqbdZ+tXy/WD2uTLMy6SgXUnJzzu1vZWeX3Hm6ZI10ez7Tj8cUy7PnJcpuYdk8s/eYZ6ZX6hyPDPdcyoj/y8SL+q0CLaOYv+yWJxOpPe073ofcr7SMn4EhkyZYiMmj7KLBrHveihhSeUDWczB0M5oBzcKAWD20EnB92OH0W7+/HjCBBAwA4BinY74pCwF9kYrGzau9gU6ku2PCpth5uk5v1yqXtvkAza0b9LH4uLyk2hXjCgRpYOLpPHRtfJ8zWxq79XH9ol1x3dIN8451Q59aIZCY+zqaVJnt+yQJ7d+F95YfOLsv/YgZh2A+W4TDcLyR2VS/KaZUCfgSI1l3UU6rWXixTFPhouXSGNmUVftEsalnvPog+dcmLBOL0XnYIhXdHIznaykYPZOdLeu1dy0O3YkoNux4+i3f34cQQIIGCHAEW7HXHIatHe1NIoizY9YO5V39G4UoZuLDWF+rB1ZVLQGvusb11UrrR4hJT0r5U1g4bK3JHD5LFRp0hLfn7nMfRrPSqX7V4hX6/rL5dedbUUVAztcnz1RxrkmY3/MZe+v779dWlua4lpM1za5LJP7k8/L++YFA2o7ngkW+2MjoXk0vxqa469F11XdW/a2dTtXvoO6ivRBXp3K7pTMKQ5UBneHAVDhsFD2B05GAJqBjdJDmYQO6RdkYMhwbJZBBDIKQGKdovDHeZgRR/Vtm73S/LGhntl2fY5Ulx/3Cwop5e/9zsQ+zixvLx8GdCnSsr6jZBd5TXyXE2V3HfqOGnsc2IF9uK2Y3LBzuXyf+VtMvN/z5XyM6d0eVTb5gNbZM76p02hvnTXMtE+RL9Oy2uVGXLUXPo+Mb9NZOj/dNybXqv3p5+RvkgdF9m3Zp/sWbzHPHpN/9m7Yq/nvejxs+h+OsRgxY+SvW3CzEF7j7p39YwcdDue5KDb8dPek4Pux5AjQACB7AtQtGc/Bt32IIzBSv3hjbJw0/2yaPODsn/fFqle3XH5e8XWAV36UVxYZhaVay2pkwXVVXLPaeNkQ+mJZ68XtbfK1I/fk2v6HZRrPzNJhnzmAsmLWnBOi/Klu941l70/u/E5+bBxQ8w+dG7+fz65P/2qvKNSU9S/YxY9spBc38Fpic7hbYdNYR4p0ve8s0daDsbO7EfvyO8sup/OMVjxo2RvmzBy0N6j7Z09Iwfdjis56Hb8KNrdjx9HgAACdghQtNsRh4S9SNdg5UjLflm85RFTqG9oeEuqPiqVIZtLZNSSCiloPXFZu3aiIL+PDCweIX3718ri4TXywNix8mbV0M45cX2e+pSdK2XW8V3yf2ePkxEXzJD8frEF/4Ktr8jsj56S+RvnS0NzY5djuzivWWblHRX996DSWpHaKzoKdV1QLj92lj9oeLQY3/327o7Hri3aZQr1ni5z1+1XTKiQqs9UyZCzhpjno5eflr7nolMwBI2gXe3TlYN2HVVu9YYcdDve5KDb8aNodz9+HAECCNghQNFuRxxCKdqXb39Klmx9VN7Z+rgp0qtXlZmZ9aKjBV32F1n9/cOTRssjo0+WZ2uq5WhBR7s8OS6Td62RmUc2yBcnnCwjL75aCgZVdm5j+6EdMn/zC/L85gXy2rbX5Ehbc8z2B0u7WUBOL3u/MK9ZivWy909d3bGIXAqPZdNHq+nicNGz6I3rGiXuqvuYvgw8eaAMOWeIDD1nqPn3kMlDpKC4q0e6TgsKhnRJZmc7FAzZcU/nXsnBdGpmflvkYObN071HcjDdomwPAQRyUYCi3eKoJzNY2bR3iXme+pKtj0mfDU1SvapcqteUSfHBrjPYfQsHmln1/YNOlifHjJEnRo6UPcV9O0XG138oV+97X7506jAZc8lMKaruWBm+pb1FFn28WF7YskCe3/S8rGtc30WxTto6n59+bp++kp+Gy973rdone5buMbPneom7zqj39NJHrunM+ZCzO2bQdbE4vfQ9ky8GK5nUTv++ksnB9PeCLaYiQA6mopf995KD2Y9Bqj0gB1MV5P0IIICACEW7xWeB38FK45Ed8tbmf5oV4I+s39RRqK8qlwGNJxaKixymFuolfU+S9tI6efbkMTL7U7Xy/qATl4OPadwiV+18R66rK5czLrpUik+fbN66+8gemb/pBVOov7zlZTnUeiRGTn8S0PvT9dFsF0uznDqwOqXL3o/uOSr6HPTOWfQlu+VY47Fuo1XYr1AqJ1XGzKLrrHq2XwxWsh2B1PbvNwdT2wvvDlOAHAxTN/xtk4PhG4e9B3IwbGG2jwACuSBA0W5xlHsarDS3HpZ3tz1pZtW3rVso1e+XmcvfB9YXdzmiSKGeV1orz9eNkrl1NbJ4SGXnVeR1Bz6WK7YulOuGFsik6ZdK/3M+J+3H22XJrqXmkvcXNs2XlXvXdtlulbSbIl3/+VxRvpQOO1+k+hKRmktEyk/zLdva1GruQTcruev96Iv3yKGth7p9f15+ngw6fVDnJe56qfvg8YMlryD28XS+OxBiQwYrIeJmYNMUDBlADnkX5GDIwCFvnhwMGTgDmycHM4DMLhBAoNcLULRbHOL4wcrx4+2ydvcCeWvzA7J29dNStaKvmVEv39mv20K9sKRGXqwbJfNqquXNqiHSltdR2FY1NchVm16Xz5cek6nTpsqAqTNk7/EmeXHLS6ZQf3nLAtl37GDMdvXO78l5LWYBuenSLJ8ePLajQNdCfdg0kQJ/l57Xv1vfOYOul7vr49Z6epXUlHTOoOsl7nq5e2H/Qosjd6JrDFacCFO3naRgcDt+2nty0O0YkoNux48cdD9+HAECCNghQNFuRxwS9iIyWBk+pr95TNvyNY9K6dIjZjG5RI9oi8yo9x1QLa9Wj5Sna6vl1WFVciy/Y4X4EYd2y2VbF8nnS5tl6pRzpP/US2TF0S3ygplNf17erV8h7cdjn51eKe1ygV7yrovI9e0n5dXTOwr1mhki/U/y1Duw4cCJR60t3iNasLceae32fXrPuRblkYXidFX34oquVw947tiSBhQMlgQiyW5QMCQJZ9HbyEGLgpFEV8jBJNAsews5aFlA6A4CCDgpQNFucdh0sLJ81RvyxrzrzYz6kE0DJO947CXgkUK9X/9qWTiiTubVjJAFw4dJU2HHiujDD++RGdvellnl7TL13HPk0KRJ8uLuhfLKttfllS0vSUPz/i4CE/Na5CJplun5rXJ21cQTl7wPOUckL/YRcdFvPrT5kNQvq+9Y0f2Tx64dbTjao7DOnOsicZWTK02hXja2zOKIBO8ag5XgZja9g4LBpmgk1xdyMDk3W95FDtoSieT7QQ4mb8c7EUAAgYgARbvF54IOVt5/63U58IMfx/SyT1GplPYZJiX9RsjiYTXyTE21/Ld6mBws6lgh3hTqO5bINRV5MuncybK0ulBe/XiRvLL1FVnX+FGXIy43s+kdi8hdVFIplTUXi1RfKqKz6n26FtHH247LvjX7pGFZgynQTaH+XoM074191Fv0jvQ+9PJTy09c5q73oU8YLPmF3f8IYHFofHeNwYpvKisbUjBYGZZAnSIHA3FZ15gctC4kgTtEDgYm4w0IIIBAFwGKdotPCh2srFr4ruz/4XekT1GJlPYZLiXFw2VFVbXMqx0hz1aPkH19O1aIN4X6znfl2qFF0mfiYHm75KC8vP11WbzznYRH+Om8FnNf+oWFIucO/+yJe9MHjYtp33q41RTkkRl0/fe+9/dJW3Nbj3IDqgfELBSns+iFA9y4Dz2dpwSDlXRqZn5bFAyZN0/3HsnBdItmdnvkYGa9w9gbORiGKttEAIFcE6BotzjiOlh5ZfFqGfvrR2VtxUnyTO0Is6Dcrn4d93jrYnIzdy2Vs4a3yZExbfJm+1Z5c8dCOdRyuMtRDZV2+V+dSc87JheWDpXBn5opUnNpxz+fvJp2Np2YPV9eb/57/0f7pXOZ+QRWOoNeNqZMKiZWSMWZFVJ5ZqX5735Duy6OZzF1aF1jsBIabUY2TMGQEeZQd0IOhsob+sbJwdCJQ98BORg6MTtAAIEcEKBotzjIOlhZsuht+fLqgs5CXWfUL2xcKTXD9sqeoTvl9YOrZGfTri5HEXlu+oV5zXJBwXEZP/w8yaud0bGAXNkYaVzXKHvf22sWhqtfXm/+rc9G93qZx6tNGNxZnFdMqHBmJXevYwvj7xmshKGauW1SMGTOOqw9kYNhyWZmu+RgZpzD3As5GKYu20YAgVwRoGi3ONI6WFm3ZrVc8/p2Of3YGimr2CQb+q2UDw5tTtjrkdJmVnrXQn1aSZX0r5shbVWXyd69E6Vh5eHO+8/1EWsth1p6PHJdsT1+9rz8lHIrn4VucQh53JTNwfHRNwoGH0iWN6FgsDxAHt0jB92On/aeHHQ/hhwBAghkX4CiPfsx6LYHOlhZvGqJXLvsKwnb9Jfjcn7eMXPZ+8X57TK89HxpOHip1O8+QxrWFZrL2xvXNkp7a3v3R5knMnDkQHNpu7m8fWKl+bfek84rdQEGK6kbZnMLFAzZ1E/PvsnB9DhmayvkYLbk07dfcjB9lmwJAQRyV4Ci3eLYm9XjV74qM977pumlPuxtfF6LXCDH5Py9A6R296myr3GaNGz7lCnSD21r8jyawZ8e3FGYT6iQykkd95/3GdixmB2v9AswWEm/aSa3SMGQSe1w9kUOhuOaqa2Sg5mSDm8/5GB4tmwZAQRyR4Ci3eJY62Bl/erlcv8z35SztlVJ9bZhcnjnOGnYUiXNB2Kf1x5/GFqIm3vPP5k519nzwacPlvw+vfsRa7aFk8GKbREJ1h8KhmBeNrYmB22Miv8+kYP+rWxtSQ7aGhn6hQACLglQtFscLR2srF68Wt676L0eezlgxICYS9t19lwveTdT87yyKsBgJav8Ke+cgiFlwqxvgBzMeghS6gA5mBKfFW8mB60IA51AAAHHBSjaLQ6gDlbWrlgry85bZnqZV5AnZWPLTqzcrvegT6oUXTSOl50CDFbsjIvfXlEw+JWytx05aG9s/PSMHPSjZHcbctDu+NA7BBBwQ4Ci3eI4RQYr/Zb0M4W6Xu5e2K/Q4h7TtXgBBitunxMUDG7HT3tPDrodQ3LQ7fiRg+7HjyNAAAE7BCja7YhDwl4wWLE4OD67RsHgE8rSZuSgpYEJ0C1yMACWhU3JQQuDErBL5GBAMJojgAACCQQo2i0+LRisWBwcn11jsOITytJm5KClgQnQLXIwAJaFTclBC4MSsEvkYEAwmiOAAAIU7W6dAwxW3IpXot4yWHE7huSg2/HT3pODbseQHHQ7fuSg+/HjCBBAwA4BZtrtiEPCXjBYsTg4PrtGweATytJm5KClgQnQLXIwAJaFTclBC4MSsEvkYEAwmiOAAALMtLt1DjBYcStezLS7H6/4IyAH3Y8pBYPbMSQH3Y4fM+3ux48jQAABOwSYabcjDsy0WxyHVLpGwZCKXvbfS8GQ/Rik2gNyMFXB7L6fHMyufzr2Tg6mQ5FtIIBArgtQtFt8BjBYsTg4PrvGYMUnlKXNyEFLAxOgW+RgACwLm5KDFgYlYJfIwYBgNEcAAQQSCFC0W3xaMFixODg+u8ZgxSeUpc3IQUsDE6Bb5GAALAubkoMWBiVgl8jBgGA0RwABBCja3ToHGKy4Fa9EvWWw4nYMyUG346e9JwfdjiE56Hb8yEH348cRIICAHQLMtNsRh4S9YLBicXB8do2CwSeUpc3IQUsDE6Bb5GAALAubkoMWBiVgl8jBgGA0RwABBJhpd+scYLDiVryYaXc/XvFHQA66H1MKBrdjSA66HT9m2t2PH0eAAAJ2CDDTbkccmGm3OA6pdI2CIRW97L+XgiH7MUi1B+RgqoLZfT85mF3/dOydHEyHIttAAIFcF6Bot/gMYLBicXB8do3Bik8oS5uRg5YGJkC3yMEAWBY2JQctDErALpGDAcFojgACCCQQoGi3+LRgsGJxcHx2jcGKTyhLm5GDlgYmQLfIwQBYFjYlBy0MSsAukYMBwWiOAAIIULS7dQ4wWHErXol6y2DF7RiSg27HT3tPDrodQ3LQ7fiRg+7HjyNAAAE7BJgeaWncAAAa20lEQVRptyMOCXvBYMXi4PjsGgWDTyhLm5GDlgYmQLfIwQBYFjYlBy0MSsAukYMBwWiOAAIIMNPu1jnAYMWteDHT7n684o+AHHQ/phQMbseQHHQ7fsy0ux8/jgABBOwQYKbdjjgw025xHFLpGgVDKnrZfy8FQ/ZjkGoPyMFUBbP7fnIwu/7p2Ds5mA5FtoEAArkuQNFu8RnAYMXi4PjsGoMVn1CWNiMHLQ1MgG6RgwGwLGxKDloYlIBdIgcDgtEcAQQQSCBA0W7xacFgxeLg+OwagxWfUJY2IwctDUyAbpGDAbAsbEoOWhiUgF0iBwOC0RwBBBCgaHfrHGCw4la8EvWWwYrbMSQH3Y6f9p4cdDuG5KDb8SMH3Y8fR4AAAnYIMNNuRxwS9oLBisXB8dk1CgafUJY2IwctDUyAbpGDAbAsbEoOWhiUgF0iBwOC0RwBBBBgpt2tc4DBilvxYqbd/XjFHwE56H5MKRjcjiE56Hb8mGl3P34cAQII2CHATLsdcWCm3eI4pNI1CoZU9LL/XgqG7Mcg1R6Qg6kKZvf95GB2/dOxd3IwHYpsAwEEcl2Aot3iM4DBisXB8dk1Bis+oSxtRg5aGpgA3SIHA2BZ2JQctDAoAbtEDgYEozkCCCCQQICi3eLTgsGKxcHx2TUGKz6hLG1GDloamADdIgcDYFnYlBy0MCgBu0QOBgSjOQIIIEDR7tY5wGDFrXgl6i2DFbdjSA66HT/tPTnodgzJQbfjRw66Hz+OAAEE7BBgpt2OOCTsBYMVi4Pjs2sUDD6hLG1GDloamADdIgcDYFnYlBy0MCgBu0QOBgSjOQIIIMBMu1vnAIMVt+LFTLv78Yo/AnLQ/ZhSMLgdQ3LQ7fgx0+5+/DgCBBCwQ4CZdjviwEy7xXFIpWsUDKnoZf+9FAzZj0GqPSAHUxXM7vvJwez6p2Pv5GA6FNkGAgjkugBFu8VnAIMVi4Pjs2sMVnxCWdqMHLQ0MAG6RQ4GwLKwKTloYVACdokcDAhGcwQQQCCBAEV7hk6LAwcOyJw5c2TdunXS3t4uo0ePlmuvvVbKy8u77QGDlQwFJ8TdMFgJETcDmyYHM4Ac8i7IwZCBQ948ORgycAY2Tw5mAJldIIBArxegaM9AiNva2uThhx8WHXxcc801UlBQIHPnzjV7vvHGG6WoqChhLxisZCA4Ie+CwUrIwCFvnhwMGTgDmycHM4Ac4i7IwRBxM7RpcjBD0OwGAQR6tQBFewbCu3PnTrn33ntl1qxZMm7cOLPHLVu2yEMPPSTXX3+91NbWUrRnIA7Z2AWDlWyop2+fFAzps8zWlsjBbMmnZ7/kYHocs7kVcjCb+uwbAQR6iwBFewYiuXbtWpk9e7bccsstUllZafa4f/9+ufPOO+XKK6+U8ePHU7RnIA7Z2AWDlWyop2+fFAzps8zWlsjBbMmnZ7/kYHocs7kVcjCb+uwbAQR6iwBFewYiuXLlSpk3b57cfvvtUlZWRtGeAXNbdsFgxZZIJNcPCobk3Gx6FzloUzSC94UcDG5m2zvIQdsiQn8QQMBFAYr2DESNoj0DyJbugsGKpYHx2S0KBp9QFjcjBy0Ojo+ukYM+kCxvQg5aHiC6hwACTghQtGcgTKkU7XfccYe8/PLLGeglu0AAAQQQQAABBBBAIFbg5z//uVxxxRWwIIBAFgUo2jOAr/e0P/nkk3LzzTfLSSedZPbo5552bbd06dIM9JBdIIAAAggggAACCCCQWGDy5MnQIIBAFgUo2jOAX19fL3fffbfMnDmzc/X4jRs3msfA3XDDDd2uHp+BrrELBBBAAAEEEEAAAQQQQAABiwUo2jMQHH1O+xNPPCENDQ3mOe36+ve//y19+/bt8TntGegau0AAAQQQQAABBBBAAAEEELBYgKI9Q8FpamoyhfqaNWukvb1dRo8eLddee62Ul5dnqAfsBgEEEEAAAQQQQAABBBBAwDUBinbXIkZ/EUAAAQQQQAABBBBAAAEEckaAoj1nQs2BIoAAAggggAACCCCAAAIIuCZA0e5axOgvAggggAACCCCAAAIIIIBAzghQtOdMqDlQBBBAAAEEEEAAAQQQQAAB1wQo2tMQsebmZnnuuefknXfekdbWVhk+fLhZZG7EiBEJt378+HFZtmyZ/Oc//zHPay8pKZHp06fLlClTJC8vz7znww8/lLlz58qePXvMKvPnnnuuXHzxxVJQUJBwm17tg/YxDSxObcLLL/5gvNprXO+8805pbGyMeavG8KKLLupi4yc+Xvt0CjzNnfXjF73LlpYWWb9+vaxevdosDnnVVVfJ+PHjY3oV1Nur/YEDB2TOnDmybt06FqOMi7+fz8Tot2j7vXv3mtitXLlS8vPzzZM4iouLO5tt2bJF7r33Xjl69GjM3r761a92ibU28IpP0D6m+RS3fnNefvEHsGvXLnnyySdl69at5q9qa2vli1/8olRUVJj/D+rtp33QPlqPnsYO+vGL3p0+FefVV1+V1157TXSh3f79+8sFF1wg5513nslHfaU7B4N+zqeRh00hgAACWRegaE9DCLRgX7FihVx33XVmNfgFCxaIPof9W9/6lpSWlnbZg/7dP//5T1O8aaGgxcPTTz9t3n/qqaeaR8PdddddMmHCBPnsZz9rCvfHH39cpk2bZr4Q419+2gftYxpYnNmEH7/og/HTfufOnfKPf/xDrr76avMjTuSlP8BEFxaRP/eKj599OgMeQke9/KJ3qUXcfffdJ/v27ZNRo0bJ2rVrzaMYo4v2oN5e7XWA+/DDD8vBgwfNvvTHN/1RTl9abBYVFYWg4s4mvT4T449EC/VHH31U6urqTIGgP8J8/etfj8ktjav+SKJFevTnsBYX8d5+4hO0j+7op95TP37Re9EfM/UHFY3fhRdeKMeOHTNPV9HtfPOb35R+/fqZ79Cevifje+3VPmgfU1dxawtefvFH89JLL8nbb79tvuN0gkJzUiciZs2aJZMnTzbN052DQT7n3dKntwgggIC3AEW7t1GPLQ4dOiR/+9vf5JxzzpHzzz/ftNUBif7Z5ZdfnnBGRwcnOsi/6aabzOBRf+HWAai+vvSlL8mbb74pb731lin6Bw4caP78xRdflA8++KDLwFT/7o033uixvc7+B+1jiixOvd3LL77I9tNeZxj+9a9/mRhXVlamfA752adT6GnsbNAc1HzTIq9Pnz7mShe9IuLKK6+MydWg3l7tI0WKDmjHjRtnjl7PkYceekiuv/56M8uYyy+vz8TIFUgRI/1M0z/THz+6+2zUIkILCy0CtVDv6aU/smkR2VN8gvYxl+Lpxy/aY8mSJfLKK6/EfMfpj9ePPPKI+RFL8yGot1d7ndn3inEuxSz+WL38onNQZ9bvuecemThxYue4R38UefDBB82Y5itf+YrZfDpzcPDgwYxjcvkE5dgRQEAo2lM8CXSworN2elmfztrpKzKTN3bsWDObrgW4zr7r4FG/eHQGdtiwYXLFFVd07j164Pnss8+aGTmdIYpcDq9ffvPmzZPbb79dCgsLzZeX7m/mzJlmcNNT+yNHjnj2MUUGp9/u5RfUu6ysTFatWmWunrjttttE/z/+FX1OaBHpdQ559THRPpwOSoDO+8nBp556ylzRcuutt8qAAQM6t95d0e7lrTmug1adJdRbV7zaf/zxxzJ79my55ZZbOn/E6W7fAQ69VzTVH1C8PhPVKto7+sC7K9pffvllc/l8/Ax85L3R54Reot1TfPQKKK8+JrqCplcEyMdB6Iyq1/kd7a3fa1rk6Y8pkWJw8+bN5mqUG264Qaqqqjy9o8+Js846y7P9pk2bPPvo41B7ZRM/Oai39EXGMUOGDJHDhw+bK1siV63o95j+CKn/r1cN6qunHNT3R49jvM4h3afX92SvDA4HhQACCHwiQNGe4qmQaLYsvmjfvn27vP/+++YXaR2g6BdPpKCP7D564KkFgL4iv1brf0cX7XoPvN5Hppddn3LKKWag01N7HdzEz+jF9zFFBqff7uUX1FsL6OXLl4sOUvVyeJ1l1cs9o+/3iz4n9PYHr/h49TGXi3Y/Oaj3ke/YscPkYPS6EN0Vzl7eOkuvOXjGGWeYS0O92msfIz+6RWJF0d7xsdHdZ1H0Z6IWBNHefor2559/XhYvXmw+c9Va3fVS3tNPP938WfQ5oWsb9BSfMWPGeH5u53LRHv391N353V0Oaiw1vnrps34u6tVJWtB7fU9GnxN6H7xXe11zghxM/FXtJwf16sDIOEa/z+Jf+j2mVzJojkWuJuopB9vb22PGMV7nkJ5XXt+TTg9E6DwCCCDgIUDRnuIp4qdgiN6Fny9Hr6I9vkDzKhgo2nsOspdfUG9t/+6775rbFrRI1Es9I7c8fOELX5AzzzwzpkN+zqGgfUzxtHbq7X78ujugZIv2oOcERXv3p5Sfz8SeCuLuZtpfeOEFs6CnLv6otxnNnz9fPvroI/nGN77R5XYEr4KBor3njwQvv/hFHuO3pj9yPvPMM+bqMr3PPeg54ac9RXt4OahX8+n6A4MGDTKL8EZ+GE1nDlK0O/W1TGcRQCAEAYr2FFGDFgx+BhcU7SkGJeDbgxbEQdtrdyL3++l/R9/2oP/v5xxKZp8BGZxt7sePot3e8Pr5TEymaI8/4sh9uHpbUfStSdrOq+ikaA+vaNfL4vVeaP2Bc+rUqeYqiKDnhJ/2FO3hFO363aZPAdDblHQ9Al2Mt7tXKjlI0W7vZzg9QwCBzAhQtKfoHFmAR39d1vse9dXTpeeRe8f03nZdRTryir+nXR9n9LWvfa3zfrFEg8rIe7XI76m9/gqul6357WOKJM693csvflY1aPtEMY4uQvycQ8nu07lgJNFhP35Bi/ag3l7t9Z52HdjefPPNctJJJ5nucHl8R1T8fCamo2jXfSX68Uv/XO+n7Sk+kXvae/rczuXL4738uptp1++tv//972ZBM10fInJ/e9Bzwk97vaedHEz8SejHL9H5rbco6H3uer+7XsGi+eH1SjYH9Z52xjFeuvw9Agj0ZgGK9hSjm2gV1cjjn+JXpI7sSi8D1PtrI6vHRx5Fowue6erx+rz3+JV19X4/HXQkWlQp0Uq80e313rH4lV69+pgii1Nv9/KLH6x4tddHUOn9laNHj+58JnvkCQH6aKP4mXY/55DXPnO5YPDjF7RoD+rt1V5XuL/77rvNwpGR+z31EUuRhbdyffV4r8/E+NXjo+OZ6PJ4fR73X//6V5kxY0bnUwEiP6aqdfxMe319vWd8UumjUx+ISXTWj1/8ZrVgv//++6WmpqbzMYjRbYJ6e7XX7zxysPvgevnF56B+p+lCcwsXLjSLB8Z/hqU7B/UpLIxjkkhO3oIAAr1GgKI9DaHUQaMW2rpiqt47qau/6+NlIs9pj150TBdw0ct5dSViXZhMZyB0Fl0XbPnyl79sZuv1+dE6uNBFrvQ57du2bTOrU+tMhD6nXYv86IXovNrrIXr1MQ0Mzm7Cyy8Zb72fXWcg9GoKHZRqjPWeWv1/vac9/pzwio9XH53FT1PHvfyCLkTn5a1Xr0QvjObVXs+hJ554wjzqMXKFjea0LlTIc9o7bhHp6TMx3turaNeCQp/Rro/J1M9lvWRX15XQheki97RHnxO6Pa/4ePUxTaeyk5vxc35He+uPl3oPtJ7/unBZ9OKQusijn+/J+HPCKz5++ugkfpo67eUX/50VWWxVP8+iC3Yt7vUJHfrjdU85qAt4Ro9j/MTH63M+TRRsBgEEELBSgKI9DWHRS8v++9//yqJFi0SfH6yruuul6PqlpK/ox3vpo2x0QKmPBJs7d665RFZXJ58+fbpMmTIl5vE3OojUFVl1YKOPldIFlXRwE/+oFN2H3hfYXXv9e68+poHB6U305JeMtw5AXn31VTMo0ZlgjbHO7ulloDqoiT8n/MTHK8ZOByDFznv5BX3km1dO6Y9y8Y8g84qPngdaqOtjyPTqF70SQz8neroHNEUWZ97u9ZmYyDtycN0tRNfc3GxWJNcfVPX80Mtr9UoHvT9dX/HnhFd8vProDHZIHfXyi/besGGDuY890WvChAnmySle3vHnhFd73ZdXH0OicWKzXn7R31l6y5heTaZX/8W/9KovvQ1IC/mecjDR96pXfLw+552AppMIIIBAkgIU7UnC8TYEEEAAAQQQQAABBBBAAAEEwhagaA9bmO0jgAACCCCAAAIIIIAAAgggkKQARXuScLwNAQQQQAABBBBAAAEEEEAAgbAFKNrDFmb7CCCAAAIIIIAAAggggAACCCQpQNGeJBxvQwABBBBAAAEEEEAAAQQQQCBsAYr2sIXZPgIIIIAAAggggAACCCCAAAJJClC0JwnH2xBAAAEEEEAAAQQQQAABBBAIW4CiPWxhto8AAggggAACCCCAAAIIIIBAkgIU7UnC8TYEEEAAAQQQQAABBBBAAAEEwhagaA9bmO0jgAACCCCAAAIIIIAAAgggkKQARXuScLwNAQQQQAABBBBAAAEEEEAAgbAFKNrDFmb7CCCAAAIIIIAAAggggAACCCQpQNGeJBxvQwABBBBAAAEEEEAAAQQQQCBsAYr2sIXZPgIIIIAAAggggAACCCCAAAJJClC0JwnH2xBAAAEEEEAAAQQQQAABBBAIW4CiPWxhto8AAggggAACCCCAAAIIIIBAkgIU7UnC8TYEEEAAAQQQQAABBBBAAAEEwhagaA9bmO0jgAACCCCAAAIIIIAAAgggkKQARXuScLwNAQQQQAABBBBAAAEEEEAAgbAFKNrDFmb7CCCAAAIIIIAAAggggAACCCQpQNGeJBxvQwABBBBAAAEEEEAAAQQQQCBsAYr2sIXZPgIIIIAAAggggAACCCCAAAJJClC0JwnH2xBAAAEEEEAAAQQQQAABBBAIW4CiPWxhto8AAggggAACCCCAAAIIIIBAkgIU7UnC8TYEEEAAAQQQQAABBBBAAAEEwhagaA9bmO0jgAACCCCAAAIIIIAAAgggkKQARXuScLwNAQQQQAABBBBAAAEEEEAAgbAFKNrDFmb7CCCAAAKhCLS2tsprr70mNTU1MmbMmFD2wUYRQAABBBBAAIFsC1C0ZzsC7B8BBBBAwJfA+vXr5Ze//KX87Gc/k1GjRsnBgwflJz/5iUyaNEluuukmX9ugEQIIIIAAAggg4JoARbtrEaO/CCCAQI4KxBftOcrAYSOAAAIIIIBAjglQtOdYwDlcBBBAwEWBP/3pTzJv3rzOrl955ZVy6623yh133CFnnXWWzJo1SyJF/eWXXy7z58+XjRs3msvmf/jDH8oHH3wg9913n+zbt0/GjRtn/mzEiBFme8eOHZM5c+bIY489Jk1NTTJx4kT5zne+I8OHD3eRij4jgAACCCCAQC8ToGjvZQHlcBBAAIHeKhA/03706NEuRfsPfvADGTt2rHz72982DH/+859l2bJlMm3aNLnxxhs7/2zgwIGibQsLC00x/+GHH5r3FBcXy1NPPSXLly+XX/3qV1JWVtZbOTkuBBBAAAEEEHBEgKLdkUDRTQQQQCDXBfwU7Trzrve8jx492nAtWbJEfv3rX8vvfve7zj/TxeseeOAB+f3vfy+HDx+Wn/70p2bm/bTTTjPvaWhokO9///umiNf75XkhgAACCCCAAALZFKBoz6Y++0YAAQQQ8C3gp2iPXqguUrT/5je/MUW7Ll4X+bO//OUv8sc//tFcQv+jH/1I2tvbu/Tjt7/9rZx99tm++0dDBBBAAAEEEEAgDAGK9jBU2SYCCCCAQNoFwijaP/roI/nDH/4gv/jFL2To0KExfS4pKZGioqK0HwcbRAABBBBAAAEEgghQtAfRoi0CCCCAQNYEwija9+/fLz/+8Y/lu9/9rkyZMqXz2Nra2qSgoCBrx8qOEUAAAQQQQACBiABFO+cCAggggIATAtu3bzf3musz2c877zzJz89PuHp85DnuelB6T3tPl8eXlpbKXXfdZdp973vfk7q6OtmwYYPcf//95j732tpaJ2zoJAIIIIAAAgj0XgGK9t4bW44MAQQQ6FUCOvv96KOPyoMPPij6yLebb7455aJ90KBB0tzcLI8//rjMnj1bDhw4ICNHjpTbbrvNPPotLy+vVxlyMAgggAACCCDgngBFu3sxo8cIIIAAAggggAACCCCAAAI5IkDRniOB5jARQAABBBBAAAEEEEAAAQTcE6Body9m9BgBBBBAAAEEEEAAAQQQQCBHBCjacyTQHCYCCCCAAAIIIIAAAggggIB7AhTt7sWMHiOAAAIIIIAAAggggAACCOSIAEV7jgSaw0QAAQQQQAABBBBAAAEEEHBPgKLdvZjRYwQQQAABBBBAAAEEEEAAgRwRoGjPkUBzmAgggAACCCCAAAIIIIAAAu4JULS7FzN6jAACCCCAAAIIIIAAAgggkCMCFO05EmgOEwEEEEAAAQQQQAABBBBAwD0Binb3YkaPEUAAAQQQQAABBBBAAAEEckSAoj1HAs1hIoAAAggggAACCCCAAAIIuCdA0e5ezOgxAggggAACCCCAAAIIIIBAjghQtOdIoDlMBBBAAAEEEEAAAQQQQAAB9wQo2t2LGT1GAAEEEEAAAQQQQAABBBDIEQGK9hwJNIeJAAIIIIAAAggggAACCCDgngBFu3sxo8cIIIAAAggggAACCCCAAAI5IkDRniOB5jARQAABBBBAAAEEEEAAAQTcE6Body9m9BgBBBBAAAEEEEAAAQQQQCBHBCjacyTQHCYCCCCAAAIIIIAAAggggIB7AhTt7sWMHiOAAAIIIIAAAggggAACCOSIAEV7jgSaw0QAAQQQQAABBBBAAAEEEHBPgKLdvZjRYwQQQAABBBBAAAEEEEAAgRwRoGjPkUBzmAgggAACCCCAAAIIIIAAAu4JULS7FzN6jAACCCCAAAIIIIAAAgggkCMCFO05EmgOEwEEEEAAAQQQQAABBBBAwD0Binb3YkaPEUAAAQQQQAABBBBAAAEEckSAoj1HAs1hIoAAAggggAACCCCAAAIIuCdA0e5ezOgxAggggAACCCCAAAIIIIBAjghQtOdIoDlMBBBAAAEEEEAAAQQQQAAB9wQo2t2LGT1GAAEEEEAAAQQQQAABBBDIEQGK9hwJNIeJAAIIIIAAAggggAACCCDgngBFu3sxo8cIIIAAAggggAACCCCAAAI5IvD/A8B6vBJnvlYAAAAASUVORK5CYII="/>
        <xdr:cNvSpPr>
          <a:spLocks noChangeAspect="1" noChangeArrowheads="1"/>
        </xdr:cNvSpPr>
      </xdr:nvSpPr>
      <xdr:spPr bwMode="auto">
        <a:xfrm>
          <a:off x="1123950" y="2240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13</xdr:row>
      <xdr:rowOff>114300</xdr:rowOff>
    </xdr:from>
    <xdr:to>
      <xdr:col>9</xdr:col>
      <xdr:colOff>57150</xdr:colOff>
      <xdr:row>43</xdr:row>
      <xdr:rowOff>114300</xdr:rowOff>
    </xdr:to>
    <xdr:graphicFrame macro="">
      <xdr:nvGraphicFramePr>
        <xdr:cNvPr id="3" name="Chart 2"/>
        <xdr:cNvGraphicFramePr/>
      </xdr:nvGraphicFramePr>
      <xdr:xfrm>
        <a:off x="1581150" y="2714625"/>
        <a:ext cx="92773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workbookViewId="0" topLeftCell="A76">
      <selection activeCell="H134" sqref="H134"/>
    </sheetView>
  </sheetViews>
  <sheetFormatPr defaultColWidth="11.25390625" defaultRowHeight="15.75"/>
  <cols>
    <col min="1" max="1" width="14.75390625" style="0" customWidth="1"/>
    <col min="2" max="2" width="11.00390625" style="0" customWidth="1"/>
    <col min="11" max="11" width="11.50390625" style="0" customWidth="1"/>
    <col min="12" max="17" width="11.75390625" style="0" customWidth="1"/>
  </cols>
  <sheetData>
    <row r="1" ht="15.75">
      <c r="A1" s="1" t="s">
        <v>21</v>
      </c>
    </row>
    <row r="3" ht="15.75">
      <c r="B3" s="1" t="s">
        <v>0</v>
      </c>
    </row>
    <row r="4" spans="2:17" ht="15.75"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</row>
    <row r="5" spans="1:17" ht="15.75">
      <c r="A5">
        <v>0</v>
      </c>
      <c r="B5">
        <v>0.07413333333333334</v>
      </c>
      <c r="C5">
        <v>0.08586666666666669</v>
      </c>
      <c r="D5">
        <v>0.07440000000000001</v>
      </c>
      <c r="E5">
        <v>0.06643333333333334</v>
      </c>
      <c r="F5">
        <v>0.06593333333333333</v>
      </c>
      <c r="G5">
        <v>0.06783333333333334</v>
      </c>
      <c r="H5">
        <v>0.0716</v>
      </c>
      <c r="I5">
        <v>0.11863333333333333</v>
      </c>
      <c r="J5">
        <v>0.07686666666666668</v>
      </c>
      <c r="K5">
        <v>0.08310000000000001</v>
      </c>
      <c r="L5">
        <v>0.10196666666666666</v>
      </c>
      <c r="M5">
        <v>0.07783333333333332</v>
      </c>
      <c r="N5">
        <v>0.13146666666666665</v>
      </c>
      <c r="O5">
        <v>0.08366666666666667</v>
      </c>
      <c r="P5">
        <v>0.10436666666666666</v>
      </c>
      <c r="Q5">
        <v>0.11183333333333334</v>
      </c>
    </row>
    <row r="6" spans="1:17" ht="15.75">
      <c r="A6">
        <v>1</v>
      </c>
      <c r="B6">
        <v>0.08056666666666666</v>
      </c>
      <c r="C6">
        <v>0.0842</v>
      </c>
      <c r="D6">
        <v>0.07733333333333334</v>
      </c>
      <c r="E6">
        <v>0.06953333333333334</v>
      </c>
      <c r="F6">
        <v>0.0706</v>
      </c>
      <c r="G6">
        <v>0.07463333333333333</v>
      </c>
      <c r="H6">
        <v>0.07346666666666668</v>
      </c>
      <c r="I6">
        <v>0.09546666666666666</v>
      </c>
      <c r="J6">
        <v>0.07593333333333334</v>
      </c>
      <c r="K6">
        <v>0.08286666666666666</v>
      </c>
      <c r="L6">
        <v>0.08900000000000001</v>
      </c>
      <c r="M6">
        <v>0.08643333333333335</v>
      </c>
      <c r="N6">
        <v>0.14423333333333332</v>
      </c>
      <c r="O6">
        <v>0.08883333333333333</v>
      </c>
      <c r="P6">
        <v>0.12113333333333333</v>
      </c>
      <c r="Q6">
        <v>0.1307</v>
      </c>
    </row>
    <row r="7" spans="1:17" ht="15.75">
      <c r="A7">
        <v>2</v>
      </c>
      <c r="B7">
        <v>0.0933</v>
      </c>
      <c r="C7">
        <v>0.09816666666666667</v>
      </c>
      <c r="D7">
        <v>0.08926666666666667</v>
      </c>
      <c r="E7">
        <v>0.07733333333333334</v>
      </c>
      <c r="F7">
        <v>0.08033333333333333</v>
      </c>
      <c r="G7">
        <v>0.08573333333333333</v>
      </c>
      <c r="H7">
        <v>0.08436666666666666</v>
      </c>
      <c r="I7">
        <v>0.08436666666666666</v>
      </c>
      <c r="J7">
        <v>0.09036666666666666</v>
      </c>
      <c r="K7">
        <v>0.0953</v>
      </c>
      <c r="L7">
        <v>0.10246666666666666</v>
      </c>
      <c r="M7">
        <v>0.1019</v>
      </c>
      <c r="N7">
        <v>0.15969999999999998</v>
      </c>
      <c r="O7">
        <v>0.0951</v>
      </c>
      <c r="P7">
        <v>0.13953333333333334</v>
      </c>
      <c r="Q7">
        <v>0.15043333333333334</v>
      </c>
    </row>
    <row r="8" spans="1:17" ht="15.75">
      <c r="A8">
        <v>3</v>
      </c>
      <c r="B8">
        <v>0.10703333333333333</v>
      </c>
      <c r="C8">
        <v>0.1151</v>
      </c>
      <c r="D8">
        <v>0.1033</v>
      </c>
      <c r="E8">
        <v>0.08823333333333333</v>
      </c>
      <c r="F8">
        <v>0.09176666666666666</v>
      </c>
      <c r="G8">
        <v>0.0977</v>
      </c>
      <c r="H8">
        <v>0.09693333333333333</v>
      </c>
      <c r="I8">
        <v>0.09576666666666667</v>
      </c>
      <c r="J8">
        <v>0.10533333333333333</v>
      </c>
      <c r="K8">
        <v>0.10910000000000002</v>
      </c>
      <c r="L8">
        <v>0.11796666666666666</v>
      </c>
      <c r="M8">
        <v>0.11853333333333334</v>
      </c>
      <c r="N8">
        <v>0.17606666666666668</v>
      </c>
      <c r="O8">
        <v>0.10153333333333332</v>
      </c>
      <c r="P8">
        <v>0.159</v>
      </c>
      <c r="Q8">
        <v>0.17143333333333333</v>
      </c>
    </row>
    <row r="9" spans="1:17" ht="15.75">
      <c r="A9">
        <v>4</v>
      </c>
      <c r="B9">
        <v>0.1224</v>
      </c>
      <c r="C9">
        <v>0.13356666666666667</v>
      </c>
      <c r="D9">
        <v>0.11893333333333334</v>
      </c>
      <c r="E9">
        <v>0.09933333333333333</v>
      </c>
      <c r="F9">
        <v>0.10323333333333333</v>
      </c>
      <c r="G9">
        <v>0.11159999999999999</v>
      </c>
      <c r="H9">
        <v>0.11033333333333334</v>
      </c>
      <c r="I9">
        <v>0.10906666666666666</v>
      </c>
      <c r="J9">
        <v>0.12070000000000002</v>
      </c>
      <c r="K9">
        <v>0.12353333333333334</v>
      </c>
      <c r="L9">
        <v>0.1334</v>
      </c>
      <c r="M9">
        <v>0.13646666666666668</v>
      </c>
      <c r="N9">
        <v>0.1937333333333333</v>
      </c>
      <c r="O9">
        <v>0.10886666666666667</v>
      </c>
      <c r="P9">
        <v>0.1802</v>
      </c>
      <c r="Q9">
        <v>0.19376666666666664</v>
      </c>
    </row>
    <row r="10" spans="1:17" ht="15.75">
      <c r="A10">
        <v>5</v>
      </c>
      <c r="B10">
        <v>0.13949999999999999</v>
      </c>
      <c r="C10">
        <v>0.15343333333333334</v>
      </c>
      <c r="D10">
        <v>0.13506666666666667</v>
      </c>
      <c r="E10">
        <v>0.11143333333333334</v>
      </c>
      <c r="F10">
        <v>0.11553333333333334</v>
      </c>
      <c r="G10">
        <v>0.12663333333333335</v>
      </c>
      <c r="H10">
        <v>0.12363333333333333</v>
      </c>
      <c r="I10">
        <v>0.12296666666666667</v>
      </c>
      <c r="J10">
        <v>0.13686666666666666</v>
      </c>
      <c r="K10">
        <v>0.13876666666666668</v>
      </c>
      <c r="L10">
        <v>0.15123333333333333</v>
      </c>
      <c r="M10">
        <v>0.15786666666666668</v>
      </c>
      <c r="N10">
        <v>0.21266666666666667</v>
      </c>
      <c r="O10">
        <v>0.1159</v>
      </c>
      <c r="P10">
        <v>0.20236666666666667</v>
      </c>
      <c r="Q10">
        <v>0.2177</v>
      </c>
    </row>
    <row r="11" spans="1:17" ht="15.75">
      <c r="A11">
        <v>6</v>
      </c>
      <c r="B11">
        <v>0.15756666666666666</v>
      </c>
      <c r="C11">
        <v>0.1742</v>
      </c>
      <c r="D11">
        <v>0.15306666666666666</v>
      </c>
      <c r="E11">
        <v>0.12319999999999999</v>
      </c>
      <c r="F11">
        <v>0.12866666666666668</v>
      </c>
      <c r="G11">
        <v>0.14333333333333334</v>
      </c>
      <c r="H11">
        <v>0.13813333333333333</v>
      </c>
      <c r="I11">
        <v>0.13673333333333335</v>
      </c>
      <c r="J11">
        <v>0.15393333333333334</v>
      </c>
      <c r="K11">
        <v>0.15416666666666667</v>
      </c>
      <c r="L11">
        <v>0.16883333333333336</v>
      </c>
      <c r="M11">
        <v>0.17996666666666664</v>
      </c>
      <c r="N11">
        <v>0.2323333333333333</v>
      </c>
      <c r="O11">
        <v>0.12390000000000001</v>
      </c>
      <c r="P11">
        <v>0.22646666666666668</v>
      </c>
      <c r="Q11">
        <v>0.2428</v>
      </c>
    </row>
    <row r="12" spans="1:17" ht="15.75">
      <c r="A12">
        <v>7</v>
      </c>
      <c r="B12">
        <v>0.1774</v>
      </c>
      <c r="C12">
        <v>0.19603333333333336</v>
      </c>
      <c r="D12">
        <v>0.17153333333333332</v>
      </c>
      <c r="E12">
        <v>0.1358</v>
      </c>
      <c r="F12">
        <v>0.14183333333333334</v>
      </c>
      <c r="G12">
        <v>0.16083333333333333</v>
      </c>
      <c r="H12">
        <v>0.1529</v>
      </c>
      <c r="I12">
        <v>0.151</v>
      </c>
      <c r="J12">
        <v>0.17290000000000003</v>
      </c>
      <c r="K12">
        <v>0.16996666666666668</v>
      </c>
      <c r="L12">
        <v>0.18689999999999998</v>
      </c>
      <c r="M12">
        <v>0.20393333333333333</v>
      </c>
      <c r="N12">
        <v>0.25176666666666664</v>
      </c>
      <c r="O12">
        <v>0.13223333333333334</v>
      </c>
      <c r="P12">
        <v>0.251</v>
      </c>
      <c r="Q12">
        <v>0.2696</v>
      </c>
    </row>
    <row r="13" spans="1:17" ht="15.75">
      <c r="A13">
        <v>8</v>
      </c>
      <c r="B13">
        <v>0.19816666666666669</v>
      </c>
      <c r="C13">
        <v>0.2184</v>
      </c>
      <c r="D13">
        <v>0.19023333333333334</v>
      </c>
      <c r="E13">
        <v>0.14943333333333333</v>
      </c>
      <c r="F13">
        <v>0.15583333333333335</v>
      </c>
      <c r="G13">
        <v>0.17906666666666668</v>
      </c>
      <c r="H13">
        <v>0.16773333333333332</v>
      </c>
      <c r="I13">
        <v>0.16620000000000001</v>
      </c>
      <c r="J13">
        <v>0.19093333333333332</v>
      </c>
      <c r="K13">
        <v>0.18676666666666666</v>
      </c>
      <c r="L13">
        <v>0.20346666666666668</v>
      </c>
      <c r="M13">
        <v>0.2295</v>
      </c>
      <c r="N13">
        <v>0.2729</v>
      </c>
      <c r="O13">
        <v>0.14136666666666667</v>
      </c>
      <c r="P13">
        <v>0.2776666666666667</v>
      </c>
      <c r="Q13">
        <v>0.29729999999999995</v>
      </c>
    </row>
    <row r="14" spans="1:17" ht="15.75">
      <c r="A14">
        <v>9</v>
      </c>
      <c r="B14">
        <v>0.22063333333333335</v>
      </c>
      <c r="C14">
        <v>0.24139999999999998</v>
      </c>
      <c r="D14">
        <v>0.21020000000000003</v>
      </c>
      <c r="E14">
        <v>0.16310000000000002</v>
      </c>
      <c r="F14">
        <v>0.1702</v>
      </c>
      <c r="G14">
        <v>0.19746666666666668</v>
      </c>
      <c r="H14">
        <v>0.18326666666666666</v>
      </c>
      <c r="I14">
        <v>0.1815</v>
      </c>
      <c r="J14">
        <v>0.20986666666666665</v>
      </c>
      <c r="K14">
        <v>0.2021666666666667</v>
      </c>
      <c r="L14">
        <v>0.22403333333333333</v>
      </c>
      <c r="M14">
        <v>0.2551666666666667</v>
      </c>
      <c r="N14">
        <v>0.2929</v>
      </c>
      <c r="O14">
        <v>0.15016666666666667</v>
      </c>
      <c r="P14">
        <v>0.3045</v>
      </c>
      <c r="Q14">
        <v>0.3258666666666667</v>
      </c>
    </row>
    <row r="15" spans="1:17" ht="15.75">
      <c r="A15">
        <v>10</v>
      </c>
      <c r="B15">
        <v>0.24339999999999998</v>
      </c>
      <c r="C15">
        <v>0.2648</v>
      </c>
      <c r="D15">
        <v>0.23</v>
      </c>
      <c r="E15">
        <v>0.17753333333333335</v>
      </c>
      <c r="F15">
        <v>0.1858666666666667</v>
      </c>
      <c r="G15">
        <v>0.2167</v>
      </c>
      <c r="H15">
        <v>0.20110000000000003</v>
      </c>
      <c r="I15">
        <v>0.19709999999999997</v>
      </c>
      <c r="J15">
        <v>0.22970000000000002</v>
      </c>
      <c r="K15">
        <v>0.21786666666666665</v>
      </c>
      <c r="L15">
        <v>0.24293333333333333</v>
      </c>
      <c r="M15">
        <v>0.2823333333333333</v>
      </c>
      <c r="N15">
        <v>0.3139</v>
      </c>
      <c r="O15">
        <v>0.15976666666666667</v>
      </c>
      <c r="P15">
        <v>0.3317333333333334</v>
      </c>
      <c r="Q15">
        <v>0.35483333333333333</v>
      </c>
    </row>
    <row r="18" ht="15.75">
      <c r="B18" s="1" t="s">
        <v>1</v>
      </c>
    </row>
    <row r="19" spans="2:17" ht="15.75">
      <c r="B19" t="s">
        <v>5</v>
      </c>
      <c r="C19" t="s">
        <v>6</v>
      </c>
      <c r="D19" t="s">
        <v>7</v>
      </c>
      <c r="E19" t="s">
        <v>8</v>
      </c>
      <c r="F19" t="s">
        <v>9</v>
      </c>
      <c r="G19" t="s">
        <v>10</v>
      </c>
      <c r="H19" t="s">
        <v>11</v>
      </c>
      <c r="I19" t="s">
        <v>12</v>
      </c>
      <c r="J19" t="s">
        <v>13</v>
      </c>
      <c r="K19" t="s">
        <v>14</v>
      </c>
      <c r="L19" t="s">
        <v>15</v>
      </c>
      <c r="M19" t="s">
        <v>16</v>
      </c>
      <c r="N19" t="s">
        <v>17</v>
      </c>
      <c r="O19" t="s">
        <v>18</v>
      </c>
      <c r="P19" t="s">
        <v>19</v>
      </c>
      <c r="Q19" t="s">
        <v>20</v>
      </c>
    </row>
    <row r="20" spans="1:17" ht="15.75">
      <c r="A20">
        <v>0</v>
      </c>
      <c r="B20">
        <v>0.08066666666666666</v>
      </c>
      <c r="C20">
        <v>0.09033333333333333</v>
      </c>
      <c r="D20">
        <v>0.08646666666666665</v>
      </c>
      <c r="E20">
        <v>0.07916666666666666</v>
      </c>
      <c r="F20">
        <v>0.09423333333333334</v>
      </c>
      <c r="G20">
        <v>0.08716666666666667</v>
      </c>
      <c r="H20">
        <v>0.08116666666666666</v>
      </c>
      <c r="I20">
        <v>0.08026666666666667</v>
      </c>
      <c r="J20">
        <v>0.08736666666666666</v>
      </c>
      <c r="K20">
        <v>0.1072</v>
      </c>
      <c r="L20">
        <v>0.10306666666666665</v>
      </c>
      <c r="M20">
        <v>0.09496666666666669</v>
      </c>
      <c r="N20">
        <v>0.09179999999999999</v>
      </c>
      <c r="O20">
        <v>0.0959</v>
      </c>
      <c r="P20">
        <v>0.10183333333333333</v>
      </c>
      <c r="Q20">
        <v>0.0907</v>
      </c>
    </row>
    <row r="21" spans="1:17" ht="15.75">
      <c r="A21">
        <v>1</v>
      </c>
      <c r="B21">
        <v>0.08879999999999999</v>
      </c>
      <c r="C21">
        <v>0.09173333333333333</v>
      </c>
      <c r="D21">
        <v>0.08839999999999999</v>
      </c>
      <c r="E21">
        <v>0.08489999999999999</v>
      </c>
      <c r="F21">
        <v>0.10656666666666666</v>
      </c>
      <c r="G21">
        <v>0.09956666666666665</v>
      </c>
      <c r="H21">
        <v>0.09136666666666667</v>
      </c>
      <c r="I21">
        <v>0.09163333333333334</v>
      </c>
      <c r="J21">
        <v>0.102</v>
      </c>
      <c r="K21">
        <v>0.11936666666666666</v>
      </c>
      <c r="L21">
        <v>0.1153</v>
      </c>
      <c r="M21">
        <v>0.11313333333333332</v>
      </c>
      <c r="N21">
        <v>0.10099999999999999</v>
      </c>
      <c r="O21">
        <v>0.08553333333333334</v>
      </c>
      <c r="P21">
        <v>0.11869999999999999</v>
      </c>
      <c r="Q21">
        <v>0.10873333333333335</v>
      </c>
    </row>
    <row r="22" spans="1:17" ht="15.75">
      <c r="A22">
        <v>2</v>
      </c>
      <c r="B22">
        <v>0.09776666666666667</v>
      </c>
      <c r="C22">
        <v>0.10386666666666666</v>
      </c>
      <c r="D22">
        <v>0.10070000000000001</v>
      </c>
      <c r="E22">
        <v>0.09246666666666666</v>
      </c>
      <c r="F22">
        <v>0.12033333333333333</v>
      </c>
      <c r="G22">
        <v>0.11359999999999999</v>
      </c>
      <c r="H22">
        <v>0.1022</v>
      </c>
      <c r="I22">
        <v>0.1037</v>
      </c>
      <c r="J22">
        <v>0.11876666666666667</v>
      </c>
      <c r="K22">
        <v>0.1323</v>
      </c>
      <c r="L22">
        <v>0.128</v>
      </c>
      <c r="M22">
        <v>0.12683333333333333</v>
      </c>
      <c r="N22">
        <v>0.11133333333333334</v>
      </c>
      <c r="O22">
        <v>0.0931</v>
      </c>
      <c r="P22">
        <v>0.13693333333333332</v>
      </c>
      <c r="Q22">
        <v>0.12873333333333334</v>
      </c>
    </row>
    <row r="23" spans="1:17" ht="15.75">
      <c r="A23">
        <v>3</v>
      </c>
      <c r="B23">
        <v>0.10733333333333334</v>
      </c>
      <c r="C23">
        <v>0.1181</v>
      </c>
      <c r="D23">
        <v>0.11569999999999998</v>
      </c>
      <c r="E23">
        <v>0.10046666666666666</v>
      </c>
      <c r="F23">
        <v>0.13556666666666667</v>
      </c>
      <c r="G23">
        <v>0.12773333333333334</v>
      </c>
      <c r="H23">
        <v>0.11406666666666666</v>
      </c>
      <c r="I23">
        <v>0.11636666666666666</v>
      </c>
      <c r="J23">
        <v>0.1374</v>
      </c>
      <c r="K23">
        <v>0.14570000000000002</v>
      </c>
      <c r="L23">
        <v>0.14123333333333332</v>
      </c>
      <c r="M23">
        <v>0.14383333333333334</v>
      </c>
      <c r="N23">
        <v>0.12203333333333333</v>
      </c>
      <c r="O23">
        <v>0.10126666666666667</v>
      </c>
      <c r="P23">
        <v>0.15666666666666668</v>
      </c>
      <c r="Q23">
        <v>0.14906666666666665</v>
      </c>
    </row>
    <row r="24" spans="1:17" ht="15.75">
      <c r="A24">
        <v>4</v>
      </c>
      <c r="B24">
        <v>0.11816666666666668</v>
      </c>
      <c r="C24">
        <v>0.13326666666666667</v>
      </c>
      <c r="D24">
        <v>0.13136666666666666</v>
      </c>
      <c r="E24">
        <v>0.10923333333333334</v>
      </c>
      <c r="F24">
        <v>0.1505</v>
      </c>
      <c r="G24">
        <v>0.14323333333333332</v>
      </c>
      <c r="H24">
        <v>0.12633333333333333</v>
      </c>
      <c r="I24">
        <v>0.1292</v>
      </c>
      <c r="J24">
        <v>0.1562</v>
      </c>
      <c r="K24">
        <v>0.15919999999999998</v>
      </c>
      <c r="L24">
        <v>0.15536666666666665</v>
      </c>
      <c r="M24">
        <v>0.15639999999999998</v>
      </c>
      <c r="N24">
        <v>0.13393333333333332</v>
      </c>
      <c r="O24">
        <v>0.1115</v>
      </c>
      <c r="P24">
        <v>0.17653333333333332</v>
      </c>
      <c r="Q24">
        <v>0.171</v>
      </c>
    </row>
    <row r="25" spans="1:17" ht="15.75">
      <c r="A25">
        <v>5</v>
      </c>
      <c r="B25">
        <v>0.12933333333333333</v>
      </c>
      <c r="C25">
        <v>0.1503</v>
      </c>
      <c r="D25">
        <v>0.14843333333333333</v>
      </c>
      <c r="E25">
        <v>0.11839999999999999</v>
      </c>
      <c r="F25">
        <v>0.16626666666666667</v>
      </c>
      <c r="G25">
        <v>0.15966666666666668</v>
      </c>
      <c r="H25">
        <v>0.13926666666666665</v>
      </c>
      <c r="I25">
        <v>0.1431</v>
      </c>
      <c r="J25">
        <v>0.17663333333333334</v>
      </c>
      <c r="K25">
        <v>0.1733</v>
      </c>
      <c r="L25">
        <v>0.1696</v>
      </c>
      <c r="M25">
        <v>0.1706</v>
      </c>
      <c r="N25">
        <v>0.14623333333333333</v>
      </c>
      <c r="O25">
        <v>0.1198</v>
      </c>
      <c r="P25">
        <v>0.19746666666666668</v>
      </c>
      <c r="Q25">
        <v>0.19373333333333334</v>
      </c>
    </row>
    <row r="26" spans="1:17" ht="15.75">
      <c r="A26">
        <v>6</v>
      </c>
      <c r="B26">
        <v>0.14166666666666666</v>
      </c>
      <c r="C26">
        <v>0.1675333333333333</v>
      </c>
      <c r="D26">
        <v>0.16603333333333334</v>
      </c>
      <c r="E26">
        <v>0.1285</v>
      </c>
      <c r="F26">
        <v>0.18276666666666666</v>
      </c>
      <c r="G26">
        <v>0.17666666666666667</v>
      </c>
      <c r="H26">
        <v>0.1532</v>
      </c>
      <c r="I26">
        <v>0.15753333333333333</v>
      </c>
      <c r="J26">
        <v>0.19683333333333333</v>
      </c>
      <c r="K26">
        <v>0.18726666666666666</v>
      </c>
      <c r="L26">
        <v>0.18446666666666667</v>
      </c>
      <c r="M26">
        <v>0.1870666666666667</v>
      </c>
      <c r="N26">
        <v>0.15913333333333335</v>
      </c>
      <c r="O26">
        <v>0.12826666666666667</v>
      </c>
      <c r="P26">
        <v>0.2197</v>
      </c>
      <c r="Q26">
        <v>0.2177</v>
      </c>
    </row>
    <row r="27" spans="1:17" ht="15.75">
      <c r="A27">
        <v>7</v>
      </c>
      <c r="B27">
        <v>0.15413333333333334</v>
      </c>
      <c r="C27">
        <v>0.18583333333333332</v>
      </c>
      <c r="D27">
        <v>0.1845</v>
      </c>
      <c r="E27">
        <v>0.13806666666666667</v>
      </c>
      <c r="F27">
        <v>0.1999</v>
      </c>
      <c r="G27">
        <v>0.19316666666666668</v>
      </c>
      <c r="H27">
        <v>0.16720000000000002</v>
      </c>
      <c r="I27">
        <v>0.17173333333333332</v>
      </c>
      <c r="J27">
        <v>0.21833333333333335</v>
      </c>
      <c r="K27">
        <v>0.20133333333333334</v>
      </c>
      <c r="L27">
        <v>0.1993666666666667</v>
      </c>
      <c r="M27">
        <v>0.2051333333333333</v>
      </c>
      <c r="N27">
        <v>0.17289999999999997</v>
      </c>
      <c r="O27">
        <v>0.13773333333333335</v>
      </c>
      <c r="P27">
        <v>0.24206666666666665</v>
      </c>
      <c r="Q27">
        <v>0.24123333333333333</v>
      </c>
    </row>
    <row r="28" spans="1:17" ht="15.75">
      <c r="A28">
        <v>8</v>
      </c>
      <c r="B28">
        <v>0.16743333333333332</v>
      </c>
      <c r="C28">
        <v>0.20403333333333332</v>
      </c>
      <c r="D28">
        <v>0.2037</v>
      </c>
      <c r="E28">
        <v>0.14886666666666667</v>
      </c>
      <c r="F28">
        <v>0.217</v>
      </c>
      <c r="G28">
        <v>0.21093333333333333</v>
      </c>
      <c r="H28">
        <v>0.1815</v>
      </c>
      <c r="I28">
        <v>0.18623333333333333</v>
      </c>
      <c r="J28">
        <v>0.24096666666666666</v>
      </c>
      <c r="K28">
        <v>0.21553333333333335</v>
      </c>
      <c r="L28">
        <v>0.21543333333333334</v>
      </c>
      <c r="M28">
        <v>0.22233333333333336</v>
      </c>
      <c r="N28">
        <v>0.18743333333333334</v>
      </c>
      <c r="O28">
        <v>0.14733333333333334</v>
      </c>
      <c r="P28">
        <v>0.26343333333333335</v>
      </c>
      <c r="Q28">
        <v>0.26576666666666665</v>
      </c>
    </row>
    <row r="29" spans="1:17" ht="15.75">
      <c r="A29">
        <v>9</v>
      </c>
      <c r="B29">
        <v>0.1812666666666667</v>
      </c>
      <c r="C29">
        <v>0.22286666666666666</v>
      </c>
      <c r="D29">
        <v>0.22340000000000002</v>
      </c>
      <c r="E29">
        <v>0.1593</v>
      </c>
      <c r="F29">
        <v>0.23466666666666666</v>
      </c>
      <c r="G29">
        <v>0.22863333333333333</v>
      </c>
      <c r="H29">
        <v>0.1971333333333333</v>
      </c>
      <c r="I29">
        <v>0.20133333333333334</v>
      </c>
      <c r="J29">
        <v>0.2631333333333333</v>
      </c>
      <c r="K29">
        <v>0.22893333333333332</v>
      </c>
      <c r="L29">
        <v>0.2325</v>
      </c>
      <c r="M29">
        <v>0.23923333333333333</v>
      </c>
      <c r="N29">
        <v>0.2032333333333333</v>
      </c>
      <c r="O29">
        <v>0.15726666666666667</v>
      </c>
      <c r="P29">
        <v>0.2861666666666667</v>
      </c>
      <c r="Q29">
        <v>0.2908</v>
      </c>
    </row>
    <row r="30" spans="1:17" ht="15.75">
      <c r="A30">
        <v>10</v>
      </c>
      <c r="B30">
        <v>0.19586666666666666</v>
      </c>
      <c r="C30">
        <v>0.24166666666666667</v>
      </c>
      <c r="D30">
        <v>0.2434333333333333</v>
      </c>
      <c r="E30">
        <v>0.1697</v>
      </c>
      <c r="F30">
        <v>0.2526333333333333</v>
      </c>
      <c r="G30">
        <v>0.24580000000000002</v>
      </c>
      <c r="H30">
        <v>0.21223333333333336</v>
      </c>
      <c r="I30">
        <v>0.2158</v>
      </c>
      <c r="J30">
        <v>0.2858</v>
      </c>
      <c r="K30">
        <v>0.24303333333333332</v>
      </c>
      <c r="L30">
        <v>0.24983333333333335</v>
      </c>
      <c r="M30">
        <v>0.25776666666666664</v>
      </c>
      <c r="N30">
        <v>0.2172333333333333</v>
      </c>
      <c r="O30">
        <v>0.1674</v>
      </c>
      <c r="P30">
        <v>0.3086333333333333</v>
      </c>
      <c r="Q30">
        <v>0.31556666666666666</v>
      </c>
    </row>
    <row r="31" spans="1:17" ht="15.75">
      <c r="A31" t="s">
        <v>25</v>
      </c>
      <c r="B31" s="3">
        <f>((B30-B20)/10-(0.24059792-0.08724583)/10)*0.0002/((1.088*10^-4)*9.3)*10^6</f>
        <v>-754.1131008855153</v>
      </c>
      <c r="C31" s="3">
        <f aca="true" t="shared" si="0" ref="C31:Q31">((C30-C20)/10-(0.24059792-0.08724583)/10)*0.0002/((1.088*10^-4)*9.3)*10^6</f>
        <v>-39.90268553658028</v>
      </c>
      <c r="D31" s="3">
        <f t="shared" si="0"/>
        <v>71.44561722538452</v>
      </c>
      <c r="E31" s="3">
        <f t="shared" si="0"/>
        <v>-1241.6737165296222</v>
      </c>
      <c r="F31" s="3">
        <f t="shared" si="0"/>
        <v>99.77684218848847</v>
      </c>
      <c r="G31" s="3">
        <f t="shared" si="0"/>
        <v>104.38890206620304</v>
      </c>
      <c r="H31" s="3">
        <f t="shared" si="0"/>
        <v>-440.4930292009269</v>
      </c>
      <c r="I31" s="3">
        <f t="shared" si="0"/>
        <v>-352.20502582753494</v>
      </c>
      <c r="J31" s="3">
        <f t="shared" si="0"/>
        <v>891.0745440649381</v>
      </c>
      <c r="K31" s="3">
        <f t="shared" si="0"/>
        <v>-346.2752345561883</v>
      </c>
      <c r="L31" s="3">
        <f t="shared" si="0"/>
        <v>-130.16728600042057</v>
      </c>
      <c r="M31" s="3">
        <f t="shared" si="0"/>
        <v>186.7471141682473</v>
      </c>
      <c r="N31" s="3">
        <f t="shared" si="0"/>
        <v>-551.8413319628927</v>
      </c>
      <c r="O31" s="3">
        <f t="shared" si="0"/>
        <v>-1617.8860294117642</v>
      </c>
      <c r="P31" s="3">
        <f t="shared" si="0"/>
        <v>1056.4498339658437</v>
      </c>
      <c r="Q31" s="3">
        <f t="shared" si="0"/>
        <v>1413.5550416403119</v>
      </c>
    </row>
    <row r="33" ht="15.75">
      <c r="B33" s="1" t="s">
        <v>2</v>
      </c>
    </row>
    <row r="34" spans="2:17" ht="15.75">
      <c r="B34" t="s">
        <v>5</v>
      </c>
      <c r="C34" t="s">
        <v>6</v>
      </c>
      <c r="D34" t="s">
        <v>7</v>
      </c>
      <c r="E34" t="s">
        <v>8</v>
      </c>
      <c r="F34" t="s">
        <v>9</v>
      </c>
      <c r="G34" t="s">
        <v>10</v>
      </c>
      <c r="H34" t="s">
        <v>11</v>
      </c>
      <c r="I34" t="s">
        <v>12</v>
      </c>
      <c r="J34" t="s">
        <v>13</v>
      </c>
      <c r="K34" t="s">
        <v>14</v>
      </c>
      <c r="L34" t="s">
        <v>15</v>
      </c>
      <c r="M34" t="s">
        <v>16</v>
      </c>
      <c r="N34" t="s">
        <v>17</v>
      </c>
      <c r="O34" t="s">
        <v>18</v>
      </c>
      <c r="P34" t="s">
        <v>19</v>
      </c>
      <c r="Q34" t="s">
        <v>20</v>
      </c>
    </row>
    <row r="35" spans="1:17" ht="15.75">
      <c r="A35">
        <v>0</v>
      </c>
      <c r="B35">
        <v>0.08756666666666667</v>
      </c>
      <c r="C35">
        <v>0.08776666666666666</v>
      </c>
      <c r="D35">
        <v>0.09003333333333334</v>
      </c>
      <c r="E35">
        <v>0.0877</v>
      </c>
      <c r="F35">
        <v>0.08819999999999999</v>
      </c>
      <c r="G35">
        <v>0.0924</v>
      </c>
      <c r="H35">
        <v>0.08043333333333334</v>
      </c>
      <c r="I35">
        <v>0.0853</v>
      </c>
      <c r="J35">
        <v>0.09213333333333333</v>
      </c>
      <c r="K35">
        <v>0.11156666666666666</v>
      </c>
      <c r="L35">
        <v>0.1075</v>
      </c>
      <c r="M35">
        <v>0.09733333333333333</v>
      </c>
      <c r="N35">
        <v>0.0947</v>
      </c>
      <c r="O35">
        <v>0.09473333333333334</v>
      </c>
      <c r="P35">
        <v>0.09416666666666668</v>
      </c>
      <c r="Q35">
        <v>0.09713333333333334</v>
      </c>
    </row>
    <row r="36" spans="1:17" ht="15.75">
      <c r="A36">
        <v>1</v>
      </c>
      <c r="B36">
        <v>0.09813333333333334</v>
      </c>
      <c r="C36">
        <v>0.08886666666666666</v>
      </c>
      <c r="D36">
        <v>0.08626666666666667</v>
      </c>
      <c r="E36">
        <v>0.0958</v>
      </c>
      <c r="F36">
        <v>0.0974</v>
      </c>
      <c r="G36">
        <v>0.10643333333333334</v>
      </c>
      <c r="H36">
        <v>0.0904</v>
      </c>
      <c r="I36">
        <v>0.09533333333333334</v>
      </c>
      <c r="J36">
        <v>0.10830000000000001</v>
      </c>
      <c r="K36">
        <v>0.1236</v>
      </c>
      <c r="L36">
        <v>0.12083333333333333</v>
      </c>
      <c r="M36">
        <v>0.1113</v>
      </c>
      <c r="N36">
        <v>0.10363333333333334</v>
      </c>
      <c r="O36">
        <v>0.08800000000000001</v>
      </c>
      <c r="P36">
        <v>0.10866666666666668</v>
      </c>
      <c r="Q36">
        <v>0.10846666666666667</v>
      </c>
    </row>
    <row r="37" spans="1:17" ht="15.75">
      <c r="A37">
        <v>2</v>
      </c>
      <c r="B37">
        <v>0.11063333333333332</v>
      </c>
      <c r="C37">
        <v>0.09996666666666666</v>
      </c>
      <c r="D37">
        <v>0.09860000000000001</v>
      </c>
      <c r="E37">
        <v>0.10393333333333332</v>
      </c>
      <c r="F37">
        <v>0.10833333333333334</v>
      </c>
      <c r="G37">
        <v>0.1214</v>
      </c>
      <c r="H37">
        <v>0.10016666666666667</v>
      </c>
      <c r="I37">
        <v>0.10736666666666667</v>
      </c>
      <c r="J37">
        <v>0.12673333333333334</v>
      </c>
      <c r="K37">
        <v>0.13603333333333334</v>
      </c>
      <c r="L37">
        <v>0.13443333333333332</v>
      </c>
      <c r="M37">
        <v>0.12539999999999998</v>
      </c>
      <c r="N37">
        <v>0.11343333333333333</v>
      </c>
      <c r="O37">
        <v>0.09570000000000001</v>
      </c>
      <c r="P37">
        <v>0.12326666666666665</v>
      </c>
      <c r="Q37">
        <v>0.12666666666666668</v>
      </c>
    </row>
    <row r="38" spans="1:17" ht="15.75">
      <c r="A38">
        <v>3</v>
      </c>
      <c r="B38">
        <v>0.1235</v>
      </c>
      <c r="C38">
        <v>0.11303333333333333</v>
      </c>
      <c r="D38">
        <v>0.1125</v>
      </c>
      <c r="E38">
        <v>0.11303333333333333</v>
      </c>
      <c r="F38">
        <v>0.12026666666666667</v>
      </c>
      <c r="G38">
        <v>0.13696666666666668</v>
      </c>
      <c r="H38">
        <v>0.11009999999999999</v>
      </c>
      <c r="I38">
        <v>0.12046666666666667</v>
      </c>
      <c r="J38">
        <v>0.1462</v>
      </c>
      <c r="K38">
        <v>0.149</v>
      </c>
      <c r="L38">
        <v>0.14886666666666667</v>
      </c>
      <c r="M38">
        <v>0.14053333333333332</v>
      </c>
      <c r="N38">
        <v>0.12376666666666665</v>
      </c>
      <c r="O38">
        <v>0.1037</v>
      </c>
      <c r="P38">
        <v>0.13863333333333336</v>
      </c>
      <c r="Q38">
        <v>0.1462</v>
      </c>
    </row>
    <row r="39" spans="1:17" ht="15.75">
      <c r="A39">
        <v>4</v>
      </c>
      <c r="B39">
        <v>0.13710000000000003</v>
      </c>
      <c r="C39">
        <v>0.12676666666666667</v>
      </c>
      <c r="D39">
        <v>0.1276</v>
      </c>
      <c r="E39">
        <v>0.12256666666666667</v>
      </c>
      <c r="F39">
        <v>0.13276666666666667</v>
      </c>
      <c r="G39">
        <v>0.15373333333333336</v>
      </c>
      <c r="H39">
        <v>0.12093333333333334</v>
      </c>
      <c r="I39">
        <v>0.1333</v>
      </c>
      <c r="J39">
        <v>0.16646666666666668</v>
      </c>
      <c r="K39">
        <v>0.16173333333333334</v>
      </c>
      <c r="L39">
        <v>0.1636</v>
      </c>
      <c r="M39">
        <v>0.15606666666666666</v>
      </c>
      <c r="N39">
        <v>0.13493333333333335</v>
      </c>
      <c r="O39">
        <v>0.11163333333333332</v>
      </c>
      <c r="P39">
        <v>0.15480000000000002</v>
      </c>
      <c r="Q39">
        <v>0.1667</v>
      </c>
    </row>
    <row r="40" spans="1:17" ht="15.75">
      <c r="A40">
        <v>5</v>
      </c>
      <c r="B40">
        <v>0.15133333333333335</v>
      </c>
      <c r="C40">
        <v>0.14186666666666667</v>
      </c>
      <c r="D40">
        <v>0.14343333333333333</v>
      </c>
      <c r="E40">
        <v>0.13283333333333333</v>
      </c>
      <c r="F40">
        <v>0.14543333333333333</v>
      </c>
      <c r="G40">
        <v>0.17103333333333334</v>
      </c>
      <c r="H40">
        <v>0.13176666666666667</v>
      </c>
      <c r="I40">
        <v>0.14679999999999999</v>
      </c>
      <c r="J40">
        <v>0.18730000000000002</v>
      </c>
      <c r="K40">
        <v>0.17523333333333335</v>
      </c>
      <c r="L40">
        <v>0.17883333333333332</v>
      </c>
      <c r="M40">
        <v>0.17196666666666668</v>
      </c>
      <c r="N40">
        <v>0.14666666666666667</v>
      </c>
      <c r="O40">
        <v>0.12013333333333333</v>
      </c>
      <c r="P40">
        <v>0.17090000000000002</v>
      </c>
      <c r="Q40">
        <v>0.1879333333333333</v>
      </c>
    </row>
    <row r="41" spans="1:17" ht="15.75">
      <c r="A41">
        <v>6</v>
      </c>
      <c r="B41">
        <v>0.16636666666666666</v>
      </c>
      <c r="C41">
        <v>0.15743333333333334</v>
      </c>
      <c r="D41">
        <v>0.15969999999999998</v>
      </c>
      <c r="E41">
        <v>0.14336666666666667</v>
      </c>
      <c r="F41">
        <v>0.1582</v>
      </c>
      <c r="G41">
        <v>0.18933333333333335</v>
      </c>
      <c r="H41">
        <v>0.14343333333333333</v>
      </c>
      <c r="I41">
        <v>0.16069999999999998</v>
      </c>
      <c r="J41">
        <v>0.20906666666666665</v>
      </c>
      <c r="K41">
        <v>0.1886</v>
      </c>
      <c r="L41">
        <v>0.1940666666666667</v>
      </c>
      <c r="M41">
        <v>0.18853333333333333</v>
      </c>
      <c r="N41">
        <v>0.15876666666666667</v>
      </c>
      <c r="O41">
        <v>0.1287</v>
      </c>
      <c r="P41">
        <v>0.18823333333333334</v>
      </c>
      <c r="Q41">
        <v>0.21003333333333332</v>
      </c>
    </row>
    <row r="42" spans="1:17" ht="15.75">
      <c r="A42">
        <v>7</v>
      </c>
      <c r="B42">
        <v>0.18263333333333334</v>
      </c>
      <c r="C42">
        <v>0.17353333333333332</v>
      </c>
      <c r="D42">
        <v>0.17706666666666668</v>
      </c>
      <c r="E42">
        <v>0.1543</v>
      </c>
      <c r="F42">
        <v>0.17120000000000002</v>
      </c>
      <c r="G42">
        <v>0.20786666666666664</v>
      </c>
      <c r="H42">
        <v>0.1553</v>
      </c>
      <c r="I42">
        <v>0.17473333333333332</v>
      </c>
      <c r="J42">
        <v>0.23126666666666665</v>
      </c>
      <c r="K42">
        <v>0.20203333333333331</v>
      </c>
      <c r="L42">
        <v>0.2097</v>
      </c>
      <c r="M42">
        <v>0.20506666666666665</v>
      </c>
      <c r="N42">
        <v>0.1703</v>
      </c>
      <c r="O42">
        <v>0.13773333333333335</v>
      </c>
      <c r="P42">
        <v>0.20583333333333334</v>
      </c>
      <c r="Q42">
        <v>0.23209999999999997</v>
      </c>
    </row>
    <row r="43" spans="1:17" ht="15.75">
      <c r="A43">
        <v>8</v>
      </c>
      <c r="B43">
        <v>0.1993</v>
      </c>
      <c r="C43">
        <v>0.19033333333333335</v>
      </c>
      <c r="D43">
        <v>0.19546666666666668</v>
      </c>
      <c r="E43">
        <v>0.16566666666666666</v>
      </c>
      <c r="F43">
        <v>0.18499999999999997</v>
      </c>
      <c r="G43">
        <v>0.22736666666666663</v>
      </c>
      <c r="H43">
        <v>0.16733333333333333</v>
      </c>
      <c r="I43">
        <v>0.18923333333333334</v>
      </c>
      <c r="J43">
        <v>0.25379999999999997</v>
      </c>
      <c r="K43">
        <v>0.21583333333333332</v>
      </c>
      <c r="L43">
        <v>0.22593333333333332</v>
      </c>
      <c r="M43">
        <v>0.22246666666666667</v>
      </c>
      <c r="N43">
        <v>0.18353333333333333</v>
      </c>
      <c r="O43">
        <v>0.14703333333333332</v>
      </c>
      <c r="P43">
        <v>0.22356666666666666</v>
      </c>
      <c r="Q43">
        <v>0.2543666666666667</v>
      </c>
    </row>
    <row r="44" spans="1:17" ht="15.75">
      <c r="A44">
        <v>9</v>
      </c>
      <c r="B44">
        <v>0.2158</v>
      </c>
      <c r="C44">
        <v>0.20753333333333335</v>
      </c>
      <c r="D44">
        <v>0.21413333333333331</v>
      </c>
      <c r="E44">
        <v>0.1777</v>
      </c>
      <c r="F44">
        <v>0.19863333333333333</v>
      </c>
      <c r="G44">
        <v>0.24716666666666667</v>
      </c>
      <c r="H44">
        <v>0.18006666666666668</v>
      </c>
      <c r="I44">
        <v>0.20396666666666666</v>
      </c>
      <c r="J44">
        <v>0.2773666666666667</v>
      </c>
      <c r="K44">
        <v>0.22973333333333332</v>
      </c>
      <c r="L44">
        <v>0.2416</v>
      </c>
      <c r="M44">
        <v>0.23893333333333333</v>
      </c>
      <c r="N44">
        <v>0.19416666666666668</v>
      </c>
      <c r="O44">
        <v>0.15666666666666665</v>
      </c>
      <c r="P44">
        <v>0.2412</v>
      </c>
      <c r="Q44">
        <v>0.27423333333333333</v>
      </c>
    </row>
    <row r="45" spans="1:17" ht="15.75">
      <c r="A45">
        <v>10</v>
      </c>
      <c r="B45">
        <v>0.2332</v>
      </c>
      <c r="C45">
        <v>0.22466666666666668</v>
      </c>
      <c r="D45">
        <v>0.23246666666666668</v>
      </c>
      <c r="E45">
        <v>0.18993333333333337</v>
      </c>
      <c r="F45">
        <v>0.21273333333333333</v>
      </c>
      <c r="G45">
        <v>0.2663666666666667</v>
      </c>
      <c r="H45">
        <v>0.19310000000000002</v>
      </c>
      <c r="I45">
        <v>0.21883333333333332</v>
      </c>
      <c r="J45">
        <v>0.30046666666666666</v>
      </c>
      <c r="K45">
        <v>0.24300000000000002</v>
      </c>
      <c r="L45">
        <v>0.2587</v>
      </c>
      <c r="M45">
        <v>0.2566</v>
      </c>
      <c r="N45">
        <v>0.2069</v>
      </c>
      <c r="O45">
        <v>0.1667</v>
      </c>
      <c r="P45">
        <v>0.25956666666666667</v>
      </c>
      <c r="Q45">
        <v>0.2974333333333334</v>
      </c>
    </row>
    <row r="46" spans="1:17" ht="15.75">
      <c r="A46" t="s">
        <v>25</v>
      </c>
      <c r="B46" s="3">
        <f>((B45-B35)/10-(0.24059792-0.08724583)/10)*0.0002/((1.088*10^-4)*9.3)*10^6</f>
        <v>-152.5687196921775</v>
      </c>
      <c r="C46" s="3">
        <f aca="true" t="shared" si="1" ref="C46:Q46">((C45-C35)/10-(0.24059792-0.08724583)/10)*0.0002/((1.088*10^-4)*9.3)*10^6</f>
        <v>-325.19153225806383</v>
      </c>
      <c r="D46" s="3">
        <f t="shared" si="1"/>
        <v>-215.81982658654798</v>
      </c>
      <c r="E46" s="3">
        <f t="shared" si="1"/>
        <v>-1010.4118569470787</v>
      </c>
      <c r="F46" s="3">
        <f t="shared" si="1"/>
        <v>-569.6307057769341</v>
      </c>
      <c r="G46" s="3">
        <f t="shared" si="1"/>
        <v>407.46712260172995</v>
      </c>
      <c r="H46" s="3">
        <f t="shared" si="1"/>
        <v>-804.1868938435583</v>
      </c>
      <c r="I46" s="3">
        <f t="shared" si="1"/>
        <v>-391.7369676365167</v>
      </c>
      <c r="J46" s="3">
        <f t="shared" si="1"/>
        <v>1086.7576560193968</v>
      </c>
      <c r="K46" s="3">
        <f t="shared" si="1"/>
        <v>-433.24550653594713</v>
      </c>
      <c r="L46" s="3">
        <f t="shared" si="1"/>
        <v>-42.5381483238455</v>
      </c>
      <c r="M46" s="3">
        <f t="shared" si="1"/>
        <v>116.90735030571362</v>
      </c>
      <c r="N46" s="3">
        <f t="shared" si="1"/>
        <v>-813.4110135989878</v>
      </c>
      <c r="O46" s="3">
        <f t="shared" si="1"/>
        <v>-1608.6619096563354</v>
      </c>
      <c r="P46" s="3">
        <f t="shared" si="1"/>
        <v>238.1386385199241</v>
      </c>
      <c r="Q46" s="3">
        <f t="shared" si="1"/>
        <v>927.9710230866547</v>
      </c>
    </row>
    <row r="48" ht="15.75">
      <c r="B48" s="1" t="s">
        <v>3</v>
      </c>
    </row>
    <row r="49" spans="2:17" ht="15.75">
      <c r="B49" t="s">
        <v>5</v>
      </c>
      <c r="C49" t="s">
        <v>6</v>
      </c>
      <c r="D49" t="s">
        <v>7</v>
      </c>
      <c r="E49" t="s">
        <v>8</v>
      </c>
      <c r="F49" t="s">
        <v>9</v>
      </c>
      <c r="G49" t="s">
        <v>10</v>
      </c>
      <c r="H49" t="s">
        <v>11</v>
      </c>
      <c r="I49" t="s">
        <v>12</v>
      </c>
      <c r="J49" t="s">
        <v>13</v>
      </c>
      <c r="K49" t="s">
        <v>14</v>
      </c>
      <c r="L49" t="s">
        <v>15</v>
      </c>
      <c r="M49" t="s">
        <v>16</v>
      </c>
      <c r="N49" t="s">
        <v>17</v>
      </c>
      <c r="O49" t="s">
        <v>18</v>
      </c>
      <c r="P49" t="s">
        <v>19</v>
      </c>
      <c r="Q49" t="s">
        <v>20</v>
      </c>
    </row>
    <row r="50" spans="1:17" ht="15.75">
      <c r="A50">
        <v>0</v>
      </c>
      <c r="B50">
        <v>0.1032</v>
      </c>
      <c r="C50">
        <v>0.10083333333333333</v>
      </c>
      <c r="D50">
        <v>0.0822</v>
      </c>
      <c r="E50">
        <v>0.0901</v>
      </c>
      <c r="F50">
        <v>0.08736666666666666</v>
      </c>
      <c r="G50">
        <v>0.0992</v>
      </c>
      <c r="H50">
        <v>0.07996666666666667</v>
      </c>
      <c r="I50">
        <v>0.08816666666666666</v>
      </c>
      <c r="J50">
        <v>0.0933</v>
      </c>
      <c r="K50">
        <v>0.12749999999999997</v>
      </c>
      <c r="L50">
        <v>0.1141</v>
      </c>
      <c r="M50">
        <v>0.13133333333333333</v>
      </c>
      <c r="N50">
        <v>0.11216666666666668</v>
      </c>
      <c r="O50">
        <v>0.08573333333333333</v>
      </c>
      <c r="P50">
        <v>0.1027</v>
      </c>
      <c r="Q50">
        <v>0.09363333333333335</v>
      </c>
    </row>
    <row r="51" spans="1:17" ht="15.75">
      <c r="A51">
        <v>1</v>
      </c>
      <c r="B51">
        <v>0.11743333333333333</v>
      </c>
      <c r="C51">
        <v>0.11643333333333332</v>
      </c>
      <c r="D51">
        <v>0.09500000000000001</v>
      </c>
      <c r="E51">
        <v>0.09836666666666667</v>
      </c>
      <c r="F51">
        <v>0.09646666666666666</v>
      </c>
      <c r="G51">
        <v>0.11403333333333333</v>
      </c>
      <c r="H51">
        <v>0.0911</v>
      </c>
      <c r="I51">
        <v>0.10183333333333333</v>
      </c>
      <c r="J51">
        <v>0.1128</v>
      </c>
      <c r="K51">
        <v>0.14156666666666665</v>
      </c>
      <c r="L51">
        <v>0.12806666666666666</v>
      </c>
      <c r="M51">
        <v>0.15556666666666666</v>
      </c>
      <c r="N51">
        <v>0.1236</v>
      </c>
      <c r="O51">
        <v>0.09449999999999999</v>
      </c>
      <c r="P51">
        <v>0.11943333333333334</v>
      </c>
      <c r="Q51">
        <v>0.11159999999999999</v>
      </c>
    </row>
    <row r="52" spans="1:17" ht="15.75">
      <c r="A52">
        <v>2</v>
      </c>
      <c r="B52">
        <v>0.13283333333333333</v>
      </c>
      <c r="C52">
        <v>0.13316666666666666</v>
      </c>
      <c r="D52">
        <v>0.11006666666666666</v>
      </c>
      <c r="E52">
        <v>0.10703333333333333</v>
      </c>
      <c r="F52">
        <v>0.1062</v>
      </c>
      <c r="G52">
        <v>0.12913333333333332</v>
      </c>
      <c r="H52">
        <v>0.10149999999999999</v>
      </c>
      <c r="I52">
        <v>0.11606666666666667</v>
      </c>
      <c r="J52">
        <v>0.13316666666666666</v>
      </c>
      <c r="K52">
        <v>0.1562</v>
      </c>
      <c r="L52">
        <v>0.1422</v>
      </c>
      <c r="M52">
        <v>0.18056666666666665</v>
      </c>
      <c r="N52">
        <v>0.13549999999999998</v>
      </c>
      <c r="O52">
        <v>0.10360000000000001</v>
      </c>
      <c r="P52">
        <v>0.1374</v>
      </c>
      <c r="Q52">
        <v>0.1311</v>
      </c>
    </row>
    <row r="53" spans="1:17" ht="15.75">
      <c r="A53">
        <v>3</v>
      </c>
      <c r="B53">
        <v>0.14923333333333333</v>
      </c>
      <c r="C53">
        <v>0.1513</v>
      </c>
      <c r="D53">
        <v>0.12666666666666668</v>
      </c>
      <c r="E53">
        <v>0.11706666666666667</v>
      </c>
      <c r="F53">
        <v>0.11619999999999998</v>
      </c>
      <c r="G53">
        <v>0.14496666666666666</v>
      </c>
      <c r="H53">
        <v>0.11283333333333333</v>
      </c>
      <c r="I53">
        <v>0.13096666666666668</v>
      </c>
      <c r="J53">
        <v>0.15423333333333333</v>
      </c>
      <c r="K53">
        <v>0.17120000000000002</v>
      </c>
      <c r="L53">
        <v>0.157</v>
      </c>
      <c r="M53">
        <v>0.20686666666666667</v>
      </c>
      <c r="N53">
        <v>0.1482</v>
      </c>
      <c r="O53">
        <v>0.11343333333333333</v>
      </c>
      <c r="P53">
        <v>0.1569</v>
      </c>
      <c r="Q53">
        <v>0.15103333333333332</v>
      </c>
    </row>
    <row r="54" spans="1:17" ht="15.75">
      <c r="A54">
        <v>4</v>
      </c>
      <c r="B54">
        <v>0.1667</v>
      </c>
      <c r="C54">
        <v>0.17016666666666666</v>
      </c>
      <c r="D54">
        <v>0.14453333333333332</v>
      </c>
      <c r="E54">
        <v>0.12693333333333334</v>
      </c>
      <c r="F54">
        <v>0.12703333333333333</v>
      </c>
      <c r="G54">
        <v>0.16169999999999998</v>
      </c>
      <c r="H54">
        <v>0.12426666666666668</v>
      </c>
      <c r="I54">
        <v>0.1465</v>
      </c>
      <c r="J54">
        <v>0.17759999999999998</v>
      </c>
      <c r="K54">
        <v>0.18623333333333333</v>
      </c>
      <c r="L54">
        <v>0.1724</v>
      </c>
      <c r="M54">
        <v>0.23396666666666666</v>
      </c>
      <c r="N54">
        <v>0.16103333333333333</v>
      </c>
      <c r="O54">
        <v>0.12366666666666666</v>
      </c>
      <c r="P54">
        <v>0.17616666666666667</v>
      </c>
      <c r="Q54">
        <v>0.1727</v>
      </c>
    </row>
    <row r="55" spans="1:17" ht="15.75">
      <c r="A55">
        <v>5</v>
      </c>
      <c r="B55">
        <v>0.18533333333333335</v>
      </c>
      <c r="C55">
        <v>0.18969999999999998</v>
      </c>
      <c r="D55">
        <v>0.1631</v>
      </c>
      <c r="E55">
        <v>0.13756666666666667</v>
      </c>
      <c r="F55">
        <v>0.13836666666666667</v>
      </c>
      <c r="G55">
        <v>0.1788</v>
      </c>
      <c r="H55">
        <v>0.13660000000000003</v>
      </c>
      <c r="I55">
        <v>0.1623</v>
      </c>
      <c r="J55">
        <v>0.2006</v>
      </c>
      <c r="K55">
        <v>0.20103333333333331</v>
      </c>
      <c r="L55">
        <v>0.18843333333333334</v>
      </c>
      <c r="M55">
        <v>0.2616</v>
      </c>
      <c r="N55">
        <v>0.1746</v>
      </c>
      <c r="O55">
        <v>0.13413333333333333</v>
      </c>
      <c r="P55">
        <v>0.1949</v>
      </c>
      <c r="Q55">
        <v>0.1948</v>
      </c>
    </row>
    <row r="56" spans="1:17" ht="15.75">
      <c r="A56">
        <v>6</v>
      </c>
      <c r="B56">
        <v>0.20436666666666667</v>
      </c>
      <c r="C56">
        <v>0.21006666666666665</v>
      </c>
      <c r="D56">
        <v>0.1830333333333333</v>
      </c>
      <c r="E56">
        <v>0.14873333333333336</v>
      </c>
      <c r="F56">
        <v>0.1499666666666667</v>
      </c>
      <c r="G56">
        <v>0.19546666666666668</v>
      </c>
      <c r="H56">
        <v>0.14906666666666665</v>
      </c>
      <c r="I56">
        <v>0.17839999999999998</v>
      </c>
      <c r="J56">
        <v>0.22566666666666668</v>
      </c>
      <c r="K56">
        <v>0.2168</v>
      </c>
      <c r="L56">
        <v>0.20463333333333333</v>
      </c>
      <c r="M56">
        <v>0.29046666666666665</v>
      </c>
      <c r="N56">
        <v>0.18886666666666665</v>
      </c>
      <c r="O56">
        <v>0.14486666666666667</v>
      </c>
      <c r="P56">
        <v>0.2156</v>
      </c>
      <c r="Q56">
        <v>0.2178</v>
      </c>
    </row>
    <row r="57" spans="1:17" ht="15.75">
      <c r="A57">
        <v>7</v>
      </c>
      <c r="B57">
        <v>0.22419999999999998</v>
      </c>
      <c r="C57">
        <v>0.23073333333333332</v>
      </c>
      <c r="D57">
        <v>0.2039</v>
      </c>
      <c r="E57">
        <v>0.1601</v>
      </c>
      <c r="F57">
        <v>0.16196666666666668</v>
      </c>
      <c r="G57">
        <v>0.2132333333333333</v>
      </c>
      <c r="H57">
        <v>0.16193333333333335</v>
      </c>
      <c r="I57">
        <v>0.1948</v>
      </c>
      <c r="J57">
        <v>0.25146666666666667</v>
      </c>
      <c r="K57">
        <v>0.23163333333333333</v>
      </c>
      <c r="L57">
        <v>0.22173333333333334</v>
      </c>
      <c r="M57">
        <v>0.3186333333333333</v>
      </c>
      <c r="N57">
        <v>0.20299999999999999</v>
      </c>
      <c r="O57">
        <v>0.15663333333333332</v>
      </c>
      <c r="P57">
        <v>0.23616666666666664</v>
      </c>
      <c r="Q57">
        <v>0.2417</v>
      </c>
    </row>
    <row r="58" spans="1:17" ht="15.75">
      <c r="A58">
        <v>8</v>
      </c>
      <c r="B58">
        <v>0.24546666666666664</v>
      </c>
      <c r="C58">
        <v>0.2517</v>
      </c>
      <c r="D58">
        <v>0.22546666666666668</v>
      </c>
      <c r="E58">
        <v>0.17229999999999998</v>
      </c>
      <c r="F58">
        <v>0.17413333333333333</v>
      </c>
      <c r="G58">
        <v>0.23176666666666668</v>
      </c>
      <c r="H58">
        <v>0.17500000000000002</v>
      </c>
      <c r="I58">
        <v>0.21133333333333335</v>
      </c>
      <c r="J58">
        <v>0.2770666666666667</v>
      </c>
      <c r="K58">
        <v>0.24609999999999999</v>
      </c>
      <c r="L58">
        <v>0.23916666666666667</v>
      </c>
      <c r="M58">
        <v>0.3468333333333333</v>
      </c>
      <c r="N58">
        <v>0.2175</v>
      </c>
      <c r="O58">
        <v>0.16796666666666668</v>
      </c>
      <c r="P58">
        <v>0.2579</v>
      </c>
      <c r="Q58">
        <v>0.2658</v>
      </c>
    </row>
    <row r="59" spans="1:17" ht="15.75">
      <c r="A59">
        <v>9</v>
      </c>
      <c r="B59">
        <v>0.26716666666666666</v>
      </c>
      <c r="C59">
        <v>0.27443333333333336</v>
      </c>
      <c r="D59">
        <v>0.2473</v>
      </c>
      <c r="E59">
        <v>0.18466666666666667</v>
      </c>
      <c r="F59">
        <v>0.18703333333333336</v>
      </c>
      <c r="G59">
        <v>0.2492</v>
      </c>
      <c r="H59">
        <v>0.18803333333333336</v>
      </c>
      <c r="I59">
        <v>0.22813333333333333</v>
      </c>
      <c r="J59">
        <v>0.30456666666666665</v>
      </c>
      <c r="K59">
        <v>0.2611333333333334</v>
      </c>
      <c r="L59">
        <v>0.2571333333333334</v>
      </c>
      <c r="M59">
        <v>0.3760666666666667</v>
      </c>
      <c r="N59">
        <v>0.23246666666666668</v>
      </c>
      <c r="O59">
        <v>0.18013333333333334</v>
      </c>
      <c r="P59">
        <v>0.2799666666666667</v>
      </c>
      <c r="Q59">
        <v>0.29013333333333335</v>
      </c>
    </row>
    <row r="60" spans="1:17" ht="15.75">
      <c r="A60">
        <v>10</v>
      </c>
      <c r="B60">
        <v>0.2891666666666667</v>
      </c>
      <c r="C60">
        <v>0.2958</v>
      </c>
      <c r="D60">
        <v>0.2689333333333333</v>
      </c>
      <c r="E60">
        <v>0.19773333333333332</v>
      </c>
      <c r="F60">
        <v>0.19993333333333332</v>
      </c>
      <c r="G60">
        <v>0.26723333333333327</v>
      </c>
      <c r="H60">
        <v>0.20173333333333332</v>
      </c>
      <c r="I60">
        <v>0.24526666666666666</v>
      </c>
      <c r="J60">
        <v>0.33136666666666664</v>
      </c>
      <c r="K60">
        <v>0.27506666666666674</v>
      </c>
      <c r="L60">
        <v>0.2755</v>
      </c>
      <c r="M60">
        <v>0.4045666666666667</v>
      </c>
      <c r="N60">
        <v>0.24750000000000003</v>
      </c>
      <c r="O60">
        <v>0.19240000000000002</v>
      </c>
      <c r="P60">
        <v>0.30173333333333335</v>
      </c>
      <c r="Q60">
        <v>0.31453333333333333</v>
      </c>
    </row>
    <row r="61" spans="1:17" ht="15.75">
      <c r="A61" t="s">
        <v>25</v>
      </c>
      <c r="B61" s="3">
        <f>((B60-B50)/10-(0.24059792-0.08724583)/10)*0.0002/((1*10^-3)*9.3)*10^6</f>
        <v>70.13887455197137</v>
      </c>
      <c r="C61" s="3">
        <f aca="true" t="shared" si="2" ref="C61:Q61">((C60-C50)/10-(0.24059792-0.08724583)/10)*0.0002/((1*10^-3)*9.3)*10^6</f>
        <v>89.49371326164882</v>
      </c>
      <c r="D61" s="3">
        <f t="shared" si="2"/>
        <v>71.78762007168453</v>
      </c>
      <c r="E61" s="3">
        <f t="shared" si="2"/>
        <v>-98.31990681003586</v>
      </c>
      <c r="F61" s="3">
        <f t="shared" si="2"/>
        <v>-87.71058781362004</v>
      </c>
      <c r="G61" s="3">
        <f t="shared" si="2"/>
        <v>31.5725663082436</v>
      </c>
      <c r="H61" s="3">
        <f t="shared" si="2"/>
        <v>-67.92564157706093</v>
      </c>
      <c r="I61" s="3">
        <f t="shared" si="2"/>
        <v>8.060021505376403</v>
      </c>
      <c r="J61" s="3">
        <f t="shared" si="2"/>
        <v>182.18188530465946</v>
      </c>
      <c r="K61" s="3">
        <f t="shared" si="2"/>
        <v>-12.441770609318759</v>
      </c>
      <c r="L61" s="3">
        <f t="shared" si="2"/>
        <v>17.307333333333464</v>
      </c>
      <c r="M61" s="3">
        <f t="shared" si="2"/>
        <v>257.8091254480286</v>
      </c>
      <c r="N61" s="3">
        <f t="shared" si="2"/>
        <v>-38.75001433691747</v>
      </c>
      <c r="O61" s="3">
        <f t="shared" si="2"/>
        <v>-100.39875985663076</v>
      </c>
      <c r="P61" s="3">
        <f t="shared" si="2"/>
        <v>98.23923297491046</v>
      </c>
      <c r="Q61" s="3">
        <f t="shared" si="2"/>
        <v>145.26432258064514</v>
      </c>
    </row>
    <row r="63" ht="15.75">
      <c r="B63" s="1" t="s">
        <v>4</v>
      </c>
    </row>
    <row r="64" spans="2:17" ht="15.75">
      <c r="B64" t="s">
        <v>5</v>
      </c>
      <c r="C64" t="s">
        <v>6</v>
      </c>
      <c r="D64" t="s">
        <v>7</v>
      </c>
      <c r="E64" t="s">
        <v>8</v>
      </c>
      <c r="F64" t="s">
        <v>9</v>
      </c>
      <c r="G64" t="s">
        <v>10</v>
      </c>
      <c r="H64" t="s">
        <v>11</v>
      </c>
      <c r="I64" t="s">
        <v>12</v>
      </c>
      <c r="J64" t="s">
        <v>13</v>
      </c>
      <c r="K64" t="s">
        <v>14</v>
      </c>
      <c r="L64" t="s">
        <v>15</v>
      </c>
      <c r="M64" t="s">
        <v>16</v>
      </c>
      <c r="N64" t="s">
        <v>17</v>
      </c>
      <c r="O64" t="s">
        <v>18</v>
      </c>
      <c r="P64" t="s">
        <v>19</v>
      </c>
      <c r="Q64" t="s">
        <v>20</v>
      </c>
    </row>
    <row r="65" spans="1:17" ht="15.75">
      <c r="A65">
        <v>0</v>
      </c>
      <c r="B65">
        <v>0.09536666666666666</v>
      </c>
      <c r="C65">
        <v>0.09699999999999999</v>
      </c>
      <c r="D65">
        <v>0.07786666666666667</v>
      </c>
      <c r="E65">
        <v>0.08646666666666665</v>
      </c>
      <c r="F65">
        <v>0.0881</v>
      </c>
      <c r="G65">
        <v>0.09943333333333333</v>
      </c>
      <c r="H65">
        <v>0.0853</v>
      </c>
      <c r="I65">
        <v>0.0847</v>
      </c>
      <c r="J65">
        <v>0.09650000000000002</v>
      </c>
      <c r="K65">
        <v>0.13149999999999998</v>
      </c>
      <c r="L65">
        <v>0.1057</v>
      </c>
      <c r="M65">
        <v>0.13549999999999998</v>
      </c>
      <c r="N65">
        <v>0.11026666666666667</v>
      </c>
      <c r="O65">
        <v>0.08466666666666667</v>
      </c>
      <c r="P65">
        <v>0.10643333333333334</v>
      </c>
      <c r="Q65">
        <v>0.09956666666666668</v>
      </c>
    </row>
    <row r="66" spans="1:17" ht="15.75">
      <c r="A66">
        <v>1</v>
      </c>
      <c r="B66">
        <v>0.10813333333333332</v>
      </c>
      <c r="C66">
        <v>0.11143333333333334</v>
      </c>
      <c r="D66">
        <v>0.09016666666666666</v>
      </c>
      <c r="E66">
        <v>0.09386666666666665</v>
      </c>
      <c r="F66">
        <v>0.09666666666666668</v>
      </c>
      <c r="G66">
        <v>0.11516666666666665</v>
      </c>
      <c r="H66">
        <v>0.09616666666666666</v>
      </c>
      <c r="I66">
        <v>0.09646666666666666</v>
      </c>
      <c r="J66">
        <v>0.11713333333333333</v>
      </c>
      <c r="K66">
        <v>0.14673333333333335</v>
      </c>
      <c r="L66">
        <v>0.11753333333333332</v>
      </c>
      <c r="M66">
        <v>0.16149999999999998</v>
      </c>
      <c r="N66">
        <v>0.12316666666666666</v>
      </c>
      <c r="O66">
        <v>0.09349999999999999</v>
      </c>
      <c r="P66">
        <v>0.12419999999999999</v>
      </c>
      <c r="Q66">
        <v>0.1174</v>
      </c>
    </row>
    <row r="67" spans="1:17" ht="15.75">
      <c r="A67">
        <v>2</v>
      </c>
      <c r="B67">
        <v>0.12190000000000001</v>
      </c>
      <c r="C67">
        <v>0.12803333333333333</v>
      </c>
      <c r="D67">
        <v>0.10356666666666665</v>
      </c>
      <c r="E67">
        <v>0.10136666666666667</v>
      </c>
      <c r="F67">
        <v>0.10606666666666668</v>
      </c>
      <c r="G67">
        <v>0.1318</v>
      </c>
      <c r="H67">
        <v>0.10786666666666667</v>
      </c>
      <c r="I67">
        <v>0.1099</v>
      </c>
      <c r="J67">
        <v>0.13926666666666665</v>
      </c>
      <c r="K67">
        <v>0.1626</v>
      </c>
      <c r="L67">
        <v>0.12990000000000002</v>
      </c>
      <c r="M67">
        <v>0.1880666666666667</v>
      </c>
      <c r="N67">
        <v>0.13670000000000002</v>
      </c>
      <c r="O67">
        <v>0.10213333333333334</v>
      </c>
      <c r="P67">
        <v>0.14286666666666667</v>
      </c>
      <c r="Q67">
        <v>0.13893333333333333</v>
      </c>
    </row>
    <row r="68" spans="1:17" ht="15.75">
      <c r="A68">
        <v>3</v>
      </c>
      <c r="B68">
        <v>0.13660000000000003</v>
      </c>
      <c r="C68">
        <v>0.1462</v>
      </c>
      <c r="D68">
        <v>0.11906666666666667</v>
      </c>
      <c r="E68">
        <v>0.11</v>
      </c>
      <c r="F68">
        <v>0.11573333333333334</v>
      </c>
      <c r="G68">
        <v>0.14893333333333333</v>
      </c>
      <c r="H68">
        <v>0.11976666666666667</v>
      </c>
      <c r="I68">
        <v>0.12326666666666668</v>
      </c>
      <c r="J68">
        <v>0.1618333333333333</v>
      </c>
      <c r="K68">
        <v>0.1784</v>
      </c>
      <c r="L68">
        <v>0.14303333333333335</v>
      </c>
      <c r="M68">
        <v>0.2161</v>
      </c>
      <c r="N68">
        <v>0.15093333333333334</v>
      </c>
      <c r="O68">
        <v>0.1118</v>
      </c>
      <c r="P68">
        <v>0.16253333333333334</v>
      </c>
      <c r="Q68">
        <v>0.16056666666666666</v>
      </c>
    </row>
    <row r="69" spans="1:17" ht="15.75">
      <c r="A69">
        <v>4</v>
      </c>
      <c r="B69">
        <v>0.15176666666666666</v>
      </c>
      <c r="C69">
        <v>0.16516666666666668</v>
      </c>
      <c r="D69">
        <v>0.13570000000000002</v>
      </c>
      <c r="E69">
        <v>0.1188</v>
      </c>
      <c r="F69">
        <v>0.12639999999999998</v>
      </c>
      <c r="G69">
        <v>0.167</v>
      </c>
      <c r="H69">
        <v>0.13219999999999998</v>
      </c>
      <c r="I69">
        <v>0.13743333333333332</v>
      </c>
      <c r="J69">
        <v>0.18516666666666667</v>
      </c>
      <c r="K69">
        <v>0.1946</v>
      </c>
      <c r="L69">
        <v>0.15603333333333336</v>
      </c>
      <c r="M69">
        <v>0.24533333333333332</v>
      </c>
      <c r="N69">
        <v>0.16596666666666665</v>
      </c>
      <c r="O69">
        <v>0.12190000000000001</v>
      </c>
      <c r="P69">
        <v>0.1829333333333333</v>
      </c>
      <c r="Q69">
        <v>0.18353333333333333</v>
      </c>
    </row>
    <row r="70" spans="1:17" ht="15.75">
      <c r="A70">
        <v>5</v>
      </c>
      <c r="B70">
        <v>0.16786666666666664</v>
      </c>
      <c r="C70">
        <v>0.18506666666666663</v>
      </c>
      <c r="D70">
        <v>0.15246666666666667</v>
      </c>
      <c r="E70">
        <v>0.12786666666666666</v>
      </c>
      <c r="F70">
        <v>0.1366666666666667</v>
      </c>
      <c r="G70">
        <v>0.18533333333333335</v>
      </c>
      <c r="H70">
        <v>0.1451</v>
      </c>
      <c r="I70">
        <v>0.15180000000000002</v>
      </c>
      <c r="J70">
        <v>0.20973333333333333</v>
      </c>
      <c r="K70">
        <v>0.21066666666666667</v>
      </c>
      <c r="L70">
        <v>0.17013333333333333</v>
      </c>
      <c r="M70">
        <v>0.27563333333333334</v>
      </c>
      <c r="N70">
        <v>0.18169999999999997</v>
      </c>
      <c r="O70">
        <v>0.13216666666666668</v>
      </c>
      <c r="P70">
        <v>0.20323333333333335</v>
      </c>
      <c r="Q70">
        <v>0.20723333333333335</v>
      </c>
    </row>
    <row r="71" spans="1:17" ht="15.75">
      <c r="A71">
        <v>6</v>
      </c>
      <c r="B71">
        <v>0.18456666666666666</v>
      </c>
      <c r="C71">
        <v>0.20543333333333333</v>
      </c>
      <c r="D71">
        <v>0.17066666666666666</v>
      </c>
      <c r="E71">
        <v>0.13736666666666666</v>
      </c>
      <c r="F71">
        <v>0.14773333333333336</v>
      </c>
      <c r="G71">
        <v>0.20423333333333335</v>
      </c>
      <c r="H71">
        <v>0.15836666666666666</v>
      </c>
      <c r="I71">
        <v>0.16626666666666667</v>
      </c>
      <c r="J71">
        <v>0.23426666666666665</v>
      </c>
      <c r="K71">
        <v>0.22666666666666666</v>
      </c>
      <c r="L71">
        <v>0.18423333333333333</v>
      </c>
      <c r="M71">
        <v>0.30596666666666666</v>
      </c>
      <c r="N71">
        <v>0.19756666666666667</v>
      </c>
      <c r="O71">
        <v>0.14296666666666666</v>
      </c>
      <c r="P71">
        <v>0.2248</v>
      </c>
      <c r="Q71">
        <v>0.23216666666666666</v>
      </c>
    </row>
    <row r="72" spans="1:17" ht="15.75">
      <c r="A72">
        <v>7</v>
      </c>
      <c r="B72">
        <v>0.2016</v>
      </c>
      <c r="C72">
        <v>0.22673333333333334</v>
      </c>
      <c r="D72">
        <v>0.18923333333333334</v>
      </c>
      <c r="E72">
        <v>0.1474</v>
      </c>
      <c r="F72">
        <v>0.15916666666666665</v>
      </c>
      <c r="G72">
        <v>0.2232333333333333</v>
      </c>
      <c r="H72">
        <v>0.17203333333333334</v>
      </c>
      <c r="I72">
        <v>0.18073333333333333</v>
      </c>
      <c r="J72">
        <v>0.25976666666666665</v>
      </c>
      <c r="K72">
        <v>0.24289999999999998</v>
      </c>
      <c r="L72">
        <v>0.1987</v>
      </c>
      <c r="M72">
        <v>0.33713333333333334</v>
      </c>
      <c r="N72">
        <v>0.2144</v>
      </c>
      <c r="O72">
        <v>0.15423333333333333</v>
      </c>
      <c r="P72">
        <v>0.2463</v>
      </c>
      <c r="Q72">
        <v>0.2568</v>
      </c>
    </row>
    <row r="73" spans="1:17" ht="15.75">
      <c r="A73">
        <v>8</v>
      </c>
      <c r="B73">
        <v>0.21873333333333334</v>
      </c>
      <c r="C73">
        <v>0.24773333333333333</v>
      </c>
      <c r="D73">
        <v>0.20736666666666667</v>
      </c>
      <c r="E73">
        <v>0.15763333333333332</v>
      </c>
      <c r="F73">
        <v>0.17096666666666668</v>
      </c>
      <c r="G73">
        <v>0.2424666666666667</v>
      </c>
      <c r="H73">
        <v>0.1857333333333333</v>
      </c>
      <c r="I73">
        <v>0.19610000000000002</v>
      </c>
      <c r="J73">
        <v>0.2845333333333333</v>
      </c>
      <c r="K73">
        <v>0.2586333333333333</v>
      </c>
      <c r="L73">
        <v>0.2136</v>
      </c>
      <c r="M73">
        <v>0.3686</v>
      </c>
      <c r="N73">
        <v>0.2313333333333333</v>
      </c>
      <c r="O73">
        <v>0.16576666666666665</v>
      </c>
      <c r="P73">
        <v>0.2686</v>
      </c>
      <c r="Q73">
        <v>0.2833333333333333</v>
      </c>
    </row>
    <row r="74" spans="1:17" ht="15.75">
      <c r="A74">
        <v>9</v>
      </c>
      <c r="B74">
        <v>0.23606666666666667</v>
      </c>
      <c r="C74">
        <v>0.2689</v>
      </c>
      <c r="D74">
        <v>0.22646666666666668</v>
      </c>
      <c r="E74">
        <v>0.16846666666666665</v>
      </c>
      <c r="F74">
        <v>0.18306666666666668</v>
      </c>
      <c r="G74">
        <v>0.26053333333333334</v>
      </c>
      <c r="H74">
        <v>0.20023333333333335</v>
      </c>
      <c r="I74">
        <v>0.21263333333333334</v>
      </c>
      <c r="J74">
        <v>0.31029999999999996</v>
      </c>
      <c r="K74">
        <v>0.27449999999999997</v>
      </c>
      <c r="L74">
        <v>0.22913333333333333</v>
      </c>
      <c r="M74">
        <v>0.3999333333333333</v>
      </c>
      <c r="N74">
        <v>0.24873333333333333</v>
      </c>
      <c r="O74">
        <v>0.17726666666666666</v>
      </c>
      <c r="P74">
        <v>0.2908</v>
      </c>
      <c r="Q74">
        <v>0.30959999999999993</v>
      </c>
    </row>
    <row r="75" spans="1:17" ht="15.75">
      <c r="A75">
        <v>10</v>
      </c>
      <c r="B75">
        <v>0.25353333333333333</v>
      </c>
      <c r="C75">
        <v>0.2901333333333333</v>
      </c>
      <c r="D75">
        <v>0.24616666666666664</v>
      </c>
      <c r="E75">
        <v>0.17936666666666667</v>
      </c>
      <c r="F75">
        <v>0.19540000000000002</v>
      </c>
      <c r="G75">
        <v>0.28030000000000005</v>
      </c>
      <c r="H75">
        <v>0.2147</v>
      </c>
      <c r="I75">
        <v>0.2282666666666667</v>
      </c>
      <c r="J75">
        <v>0.33636666666666665</v>
      </c>
      <c r="K75">
        <v>0.2898</v>
      </c>
      <c r="L75">
        <v>0.2447</v>
      </c>
      <c r="M75">
        <v>0.4304666666666666</v>
      </c>
      <c r="N75">
        <v>0.26586666666666664</v>
      </c>
      <c r="O75">
        <v>0.1893</v>
      </c>
      <c r="P75">
        <v>0.31329999999999997</v>
      </c>
      <c r="Q75">
        <v>0.33569999999999994</v>
      </c>
    </row>
    <row r="76" spans="1:17" ht="15.75">
      <c r="A76" t="s">
        <v>25</v>
      </c>
      <c r="B76" s="3">
        <f>((B75-B65)/10-(0.24059792-0.08724583)/10)*0.0002/((1*10^-3)*9.3)*10^6</f>
        <v>10.353928315412203</v>
      </c>
      <c r="C76" s="3">
        <f aca="true" t="shared" si="3" ref="C76:Q76">((C75-C65)/10-(0.24059792-0.08724583)/10)*0.0002/((1*10^-3)*9.3)*10^6</f>
        <v>85.55106093189961</v>
      </c>
      <c r="D76" s="3">
        <f t="shared" si="3"/>
        <v>32.14604301075266</v>
      </c>
      <c r="E76" s="3">
        <f t="shared" si="3"/>
        <v>-130.0044946236558</v>
      </c>
      <c r="F76" s="3">
        <f t="shared" si="3"/>
        <v>-99.03675268817199</v>
      </c>
      <c r="G76" s="3">
        <f t="shared" si="3"/>
        <v>59.17113261648764</v>
      </c>
      <c r="H76" s="3">
        <f t="shared" si="3"/>
        <v>-51.509870967741875</v>
      </c>
      <c r="I76" s="3">
        <f t="shared" si="3"/>
        <v>-21.043921146953302</v>
      </c>
      <c r="J76" s="3">
        <f t="shared" si="3"/>
        <v>186.05285304659492</v>
      </c>
      <c r="K76" s="3">
        <f t="shared" si="3"/>
        <v>10.64066666666677</v>
      </c>
      <c r="L76" s="3">
        <f t="shared" si="3"/>
        <v>-30.86470967741931</v>
      </c>
      <c r="M76" s="3">
        <f t="shared" si="3"/>
        <v>304.54747670250885</v>
      </c>
      <c r="N76" s="3">
        <f t="shared" si="3"/>
        <v>4.834215053763371</v>
      </c>
      <c r="O76" s="3">
        <f t="shared" si="3"/>
        <v>-104.77151971326163</v>
      </c>
      <c r="P76" s="3">
        <f t="shared" si="3"/>
        <v>115.0851111111111</v>
      </c>
      <c r="Q76" s="3">
        <f t="shared" si="3"/>
        <v>178.0241792114694</v>
      </c>
    </row>
    <row r="79" spans="2:9" ht="15.75">
      <c r="B79" s="1" t="s">
        <v>22</v>
      </c>
      <c r="I79" s="1" t="s">
        <v>23</v>
      </c>
    </row>
    <row r="80" spans="2:13" ht="15.75">
      <c r="B80" t="s">
        <v>0</v>
      </c>
      <c r="C80" t="s">
        <v>1</v>
      </c>
      <c r="D80" t="s">
        <v>2</v>
      </c>
      <c r="E80" t="s">
        <v>3</v>
      </c>
      <c r="F80" t="s">
        <v>4</v>
      </c>
      <c r="I80" t="s">
        <v>0</v>
      </c>
      <c r="J80" t="s">
        <v>1</v>
      </c>
      <c r="K80" t="s">
        <v>2</v>
      </c>
      <c r="L80" t="s">
        <v>3</v>
      </c>
      <c r="M80" t="s">
        <v>4</v>
      </c>
    </row>
    <row r="81" spans="1:13" ht="15.75">
      <c r="A81">
        <v>0</v>
      </c>
      <c r="B81">
        <f aca="true" t="shared" si="4" ref="B81:B91">AVERAGE(B5:Q5)</f>
        <v>0.08724583333333336</v>
      </c>
      <c r="C81">
        <f aca="true" t="shared" si="5" ref="C81:C91">AVERAGE(B20:Q20)</f>
        <v>0.09076875000000001</v>
      </c>
      <c r="D81">
        <f aca="true" t="shared" si="6" ref="D81:D91">AVERAGE(B35:Q35)</f>
        <v>0.09304166666666668</v>
      </c>
      <c r="E81">
        <f aca="true" t="shared" si="7" ref="E81:E91">AVERAGE(B50:Q50)</f>
        <v>0.09946875</v>
      </c>
      <c r="F81">
        <f aca="true" t="shared" si="8" ref="F81:F91">AVERAGE(B65:Q65)</f>
        <v>0.09902291666666667</v>
      </c>
      <c r="H81">
        <v>0</v>
      </c>
      <c r="I81">
        <f aca="true" t="shared" si="9" ref="I81:I91">STDEV(B5:Q5)</f>
        <v>0.02021422628854349</v>
      </c>
      <c r="J81">
        <f aca="true" t="shared" si="10" ref="J81:J91">STDEV(B20:Q20)</f>
        <v>0.00849735007713189</v>
      </c>
      <c r="K81">
        <f aca="true" t="shared" si="11" ref="K81:K91">STDEV(B35:Q35)</f>
        <v>0.007887641528929219</v>
      </c>
      <c r="L81">
        <f aca="true" t="shared" si="12" ref="L81:L91">STDEV(B50:Q50)</f>
        <v>0.015283956578834688</v>
      </c>
      <c r="M81">
        <f aca="true" t="shared" si="13" ref="M81:M91">STDEV(B65:Q65)</f>
        <v>0.01624740078927723</v>
      </c>
    </row>
    <row r="82" spans="1:13" ht="15.75">
      <c r="A82">
        <v>1</v>
      </c>
      <c r="B82">
        <f t="shared" si="4"/>
        <v>0.09030833333333334</v>
      </c>
      <c r="C82">
        <f t="shared" si="5"/>
        <v>0.10042083333333332</v>
      </c>
      <c r="D82">
        <f t="shared" si="6"/>
        <v>0.10196458333333333</v>
      </c>
      <c r="E82">
        <f t="shared" si="7"/>
        <v>0.11361249999999998</v>
      </c>
      <c r="F82">
        <f t="shared" si="8"/>
        <v>0.11307708333333331</v>
      </c>
      <c r="H82">
        <v>1</v>
      </c>
      <c r="I82">
        <f t="shared" si="9"/>
        <v>0.022281580168713698</v>
      </c>
      <c r="J82">
        <f t="shared" si="10"/>
        <v>0.012009014361134246</v>
      </c>
      <c r="K82">
        <f t="shared" si="11"/>
        <v>0.011330126793118803</v>
      </c>
      <c r="L82">
        <f t="shared" si="12"/>
        <v>0.01787973765239644</v>
      </c>
      <c r="M82">
        <f t="shared" si="13"/>
        <v>0.019829117082191657</v>
      </c>
    </row>
    <row r="83" spans="1:13" ht="15.75">
      <c r="A83">
        <v>2</v>
      </c>
      <c r="B83">
        <f t="shared" si="4"/>
        <v>0.10172916666666668</v>
      </c>
      <c r="C83">
        <f t="shared" si="5"/>
        <v>0.11316458333333335</v>
      </c>
      <c r="D83">
        <f t="shared" si="6"/>
        <v>0.11450416666666666</v>
      </c>
      <c r="E83">
        <f t="shared" si="7"/>
        <v>0.12848333333333328</v>
      </c>
      <c r="F83">
        <f t="shared" si="8"/>
        <v>0.12818541666666666</v>
      </c>
      <c r="H83">
        <v>2</v>
      </c>
      <c r="I83">
        <f t="shared" si="9"/>
        <v>0.02520264793554361</v>
      </c>
      <c r="J83">
        <f t="shared" si="10"/>
        <v>0.01457497840033963</v>
      </c>
      <c r="K83">
        <f t="shared" si="11"/>
        <v>0.01327038404088572</v>
      </c>
      <c r="L83">
        <f t="shared" si="12"/>
        <v>0.02107939137500787</v>
      </c>
      <c r="M83">
        <f t="shared" si="13"/>
        <v>0.02393393366238734</v>
      </c>
    </row>
    <row r="84" spans="1:13" ht="15.75">
      <c r="A84">
        <v>3</v>
      </c>
      <c r="B84">
        <f t="shared" si="4"/>
        <v>0.11592499999999999</v>
      </c>
      <c r="C84">
        <f t="shared" si="5"/>
        <v>0.12703333333333333</v>
      </c>
      <c r="D84">
        <f t="shared" si="6"/>
        <v>0.12792291666666666</v>
      </c>
      <c r="E84">
        <f t="shared" si="7"/>
        <v>0.14425625000000003</v>
      </c>
      <c r="F84">
        <f t="shared" si="8"/>
        <v>0.14404791666666664</v>
      </c>
      <c r="H84">
        <v>3</v>
      </c>
      <c r="I84">
        <f t="shared" si="9"/>
        <v>0.027831978676282444</v>
      </c>
      <c r="J84">
        <f t="shared" si="10"/>
        <v>0.017606177367091434</v>
      </c>
      <c r="K84">
        <f t="shared" si="11"/>
        <v>0.015584682502499203</v>
      </c>
      <c r="L84">
        <f t="shared" si="12"/>
        <v>0.024703707080487056</v>
      </c>
      <c r="M84">
        <f t="shared" si="13"/>
        <v>0.028379904128332575</v>
      </c>
    </row>
    <row r="85" spans="1:13" ht="15.75">
      <c r="A85">
        <v>4</v>
      </c>
      <c r="B85">
        <f t="shared" si="4"/>
        <v>0.13119583333333334</v>
      </c>
      <c r="C85">
        <f t="shared" si="5"/>
        <v>0.14133958333333332</v>
      </c>
      <c r="D85">
        <f t="shared" si="6"/>
        <v>0.14191875</v>
      </c>
      <c r="E85">
        <f t="shared" si="7"/>
        <v>0.16072499999999998</v>
      </c>
      <c r="F85">
        <f t="shared" si="8"/>
        <v>0.16062083333333332</v>
      </c>
      <c r="H85">
        <v>4</v>
      </c>
      <c r="I85">
        <f t="shared" si="9"/>
        <v>0.03084043011421249</v>
      </c>
      <c r="J85">
        <f t="shared" si="10"/>
        <v>0.020362511737486048</v>
      </c>
      <c r="K85">
        <f t="shared" si="11"/>
        <v>0.018224249082736746</v>
      </c>
      <c r="L85">
        <f t="shared" si="12"/>
        <v>0.02873775810220324</v>
      </c>
      <c r="M85">
        <f t="shared" si="13"/>
        <v>0.03319769040382406</v>
      </c>
    </row>
    <row r="86" spans="1:13" ht="15.75">
      <c r="A86">
        <v>5</v>
      </c>
      <c r="B86">
        <f t="shared" si="4"/>
        <v>0.14759791666666666</v>
      </c>
      <c r="C86">
        <f t="shared" si="5"/>
        <v>0.15638333333333335</v>
      </c>
      <c r="D86">
        <f t="shared" si="6"/>
        <v>0.1564666666666667</v>
      </c>
      <c r="E86">
        <f t="shared" si="7"/>
        <v>0.17761666666666667</v>
      </c>
      <c r="F86">
        <f t="shared" si="8"/>
        <v>0.17766666666666667</v>
      </c>
      <c r="H86">
        <v>5</v>
      </c>
      <c r="I86">
        <f t="shared" si="9"/>
        <v>0.03432940531737255</v>
      </c>
      <c r="J86">
        <f t="shared" si="10"/>
        <v>0.02373434766871114</v>
      </c>
      <c r="K86">
        <f t="shared" si="11"/>
        <v>0.021076674837891628</v>
      </c>
      <c r="L86">
        <f t="shared" si="12"/>
        <v>0.03288350706717628</v>
      </c>
      <c r="M86">
        <f t="shared" si="13"/>
        <v>0.038402413118622254</v>
      </c>
    </row>
    <row r="87" spans="1:13" ht="15.75">
      <c r="A87">
        <v>6</v>
      </c>
      <c r="B87">
        <f t="shared" si="4"/>
        <v>0.16483124999999998</v>
      </c>
      <c r="C87">
        <f t="shared" si="5"/>
        <v>0.17214583333333333</v>
      </c>
      <c r="D87">
        <f t="shared" si="6"/>
        <v>0.17153333333333334</v>
      </c>
      <c r="E87">
        <f t="shared" si="7"/>
        <v>0.19523749999999998</v>
      </c>
      <c r="F87">
        <f t="shared" si="8"/>
        <v>0.19520416666666662</v>
      </c>
      <c r="H87">
        <v>6</v>
      </c>
      <c r="I87">
        <f t="shared" si="9"/>
        <v>0.03818548389840777</v>
      </c>
      <c r="J87">
        <f t="shared" si="10"/>
        <v>0.027376534626357443</v>
      </c>
      <c r="K87">
        <f t="shared" si="11"/>
        <v>0.02424331904914254</v>
      </c>
      <c r="L87">
        <f t="shared" si="12"/>
        <v>0.037531170008703776</v>
      </c>
      <c r="M87">
        <f t="shared" si="13"/>
        <v>0.043646595684140484</v>
      </c>
    </row>
    <row r="88" spans="1:13" ht="15.75">
      <c r="A88">
        <v>7</v>
      </c>
      <c r="B88">
        <f t="shared" si="4"/>
        <v>0.18285208333333333</v>
      </c>
      <c r="C88">
        <f t="shared" si="5"/>
        <v>0.18828958333333332</v>
      </c>
      <c r="D88">
        <f t="shared" si="6"/>
        <v>0.1869166666666667</v>
      </c>
      <c r="E88">
        <f t="shared" si="7"/>
        <v>0.21323958333333332</v>
      </c>
      <c r="F88">
        <f t="shared" si="8"/>
        <v>0.21314791666666671</v>
      </c>
      <c r="H88">
        <v>7</v>
      </c>
      <c r="I88">
        <f t="shared" si="9"/>
        <v>0.04229359984634747</v>
      </c>
      <c r="J88">
        <f t="shared" si="10"/>
        <v>0.031148912872653523</v>
      </c>
      <c r="K88">
        <f t="shared" si="11"/>
        <v>0.027484201522571465</v>
      </c>
      <c r="L88">
        <f t="shared" si="12"/>
        <v>0.04208155260258882</v>
      </c>
      <c r="M88">
        <f t="shared" si="13"/>
        <v>0.049048343451846985</v>
      </c>
    </row>
    <row r="89" spans="1:13" ht="15.75">
      <c r="A89">
        <v>8</v>
      </c>
      <c r="B89">
        <f t="shared" si="4"/>
        <v>0.20156041666666666</v>
      </c>
      <c r="C89">
        <f t="shared" si="5"/>
        <v>0.2048708333333333</v>
      </c>
      <c r="D89">
        <f t="shared" si="6"/>
        <v>0.20288958333333332</v>
      </c>
      <c r="E89">
        <f t="shared" si="7"/>
        <v>0.23159375000000001</v>
      </c>
      <c r="F89">
        <f t="shared" si="8"/>
        <v>0.2313208333333333</v>
      </c>
      <c r="H89">
        <v>8</v>
      </c>
      <c r="I89">
        <f t="shared" si="9"/>
        <v>0.04684662005081257</v>
      </c>
      <c r="J89">
        <f t="shared" si="10"/>
        <v>0.034835930525185806</v>
      </c>
      <c r="K89">
        <f t="shared" si="11"/>
        <v>0.030796968871411305</v>
      </c>
      <c r="L89">
        <f t="shared" si="12"/>
        <v>0.046754628558749706</v>
      </c>
      <c r="M89">
        <f t="shared" si="13"/>
        <v>0.0545567429719161</v>
      </c>
    </row>
    <row r="90" spans="1:13" ht="15.75">
      <c r="A90">
        <v>9</v>
      </c>
      <c r="B90">
        <f t="shared" si="4"/>
        <v>0.22077708333333335</v>
      </c>
      <c r="C90">
        <f t="shared" si="5"/>
        <v>0.22186666666666666</v>
      </c>
      <c r="D90">
        <f t="shared" si="6"/>
        <v>0.21868125</v>
      </c>
      <c r="E90">
        <f t="shared" si="7"/>
        <v>0.2504729166666667</v>
      </c>
      <c r="F90">
        <f t="shared" si="8"/>
        <v>0.24978958333333331</v>
      </c>
      <c r="H90">
        <v>9</v>
      </c>
      <c r="I90">
        <f t="shared" si="9"/>
        <v>0.05151990441495324</v>
      </c>
      <c r="J90">
        <f t="shared" si="10"/>
        <v>0.038629420758641383</v>
      </c>
      <c r="K90">
        <f t="shared" si="11"/>
        <v>0.0339559626984391</v>
      </c>
      <c r="L90">
        <f t="shared" si="12"/>
        <v>0.05176222162893458</v>
      </c>
      <c r="M90">
        <f t="shared" si="13"/>
        <v>0.05993132578364334</v>
      </c>
    </row>
    <row r="91" spans="1:13" ht="15.75">
      <c r="A91">
        <v>10</v>
      </c>
      <c r="B91" s="2">
        <f t="shared" si="4"/>
        <v>0.24059791666666663</v>
      </c>
      <c r="C91" s="2">
        <f t="shared" si="5"/>
        <v>0.23889999999999995</v>
      </c>
      <c r="D91" s="2">
        <f t="shared" si="6"/>
        <v>0.2350416666666667</v>
      </c>
      <c r="E91" s="2">
        <f t="shared" si="7"/>
        <v>0.2692791666666667</v>
      </c>
      <c r="F91" s="2">
        <f t="shared" si="8"/>
        <v>0.26833541666666666</v>
      </c>
      <c r="H91">
        <v>10</v>
      </c>
      <c r="I91">
        <f t="shared" si="9"/>
        <v>0.05618236901344571</v>
      </c>
      <c r="J91">
        <f t="shared" si="10"/>
        <v>0.04255509544282775</v>
      </c>
      <c r="K91">
        <f t="shared" si="11"/>
        <v>0.037397087428677395</v>
      </c>
      <c r="L91">
        <f t="shared" si="12"/>
        <v>0.056501075538762956</v>
      </c>
      <c r="M91">
        <f t="shared" si="13"/>
        <v>0.06521389362165324</v>
      </c>
    </row>
    <row r="94" spans="2:14" ht="15.75">
      <c r="B94" t="s">
        <v>26</v>
      </c>
      <c r="F94" t="s">
        <v>30</v>
      </c>
      <c r="J94" t="s">
        <v>34</v>
      </c>
      <c r="N94" t="s">
        <v>38</v>
      </c>
    </row>
    <row r="95" spans="1:16" ht="15.75">
      <c r="A95" t="s">
        <v>42</v>
      </c>
      <c r="B95" t="s">
        <v>27</v>
      </c>
      <c r="C95" t="s">
        <v>28</v>
      </c>
      <c r="D95" t="s">
        <v>29</v>
      </c>
      <c r="F95" t="s">
        <v>31</v>
      </c>
      <c r="G95" t="s">
        <v>32</v>
      </c>
      <c r="H95" t="s">
        <v>33</v>
      </c>
      <c r="J95" t="s">
        <v>35</v>
      </c>
      <c r="K95" t="s">
        <v>36</v>
      </c>
      <c r="L95" t="s">
        <v>37</v>
      </c>
      <c r="N95" t="s">
        <v>39</v>
      </c>
      <c r="O95" t="s">
        <v>40</v>
      </c>
      <c r="P95" t="s">
        <v>41</v>
      </c>
    </row>
    <row r="96" spans="1:16" ht="15.75">
      <c r="A96">
        <v>0</v>
      </c>
      <c r="B96">
        <v>0.1004</v>
      </c>
      <c r="C96">
        <v>0.0942</v>
      </c>
      <c r="D96">
        <v>0.0941</v>
      </c>
      <c r="F96">
        <v>0.1007</v>
      </c>
      <c r="G96">
        <v>0.0838</v>
      </c>
      <c r="H96">
        <v>0.0863</v>
      </c>
      <c r="J96">
        <v>0.1188</v>
      </c>
      <c r="K96">
        <v>0.102</v>
      </c>
      <c r="L96">
        <v>0.1103</v>
      </c>
      <c r="N96">
        <v>0.127</v>
      </c>
      <c r="O96">
        <v>0.1014</v>
      </c>
      <c r="P96">
        <v>0.0974</v>
      </c>
    </row>
    <row r="97" spans="1:16" ht="15.75">
      <c r="A97">
        <v>1</v>
      </c>
      <c r="B97">
        <v>0.1161</v>
      </c>
      <c r="C97">
        <v>0.1065</v>
      </c>
      <c r="D97">
        <v>0.1085</v>
      </c>
      <c r="F97">
        <v>0.1085</v>
      </c>
      <c r="G97">
        <v>0.0935</v>
      </c>
      <c r="H97">
        <v>0.0968</v>
      </c>
      <c r="J97">
        <v>0.1391</v>
      </c>
      <c r="K97">
        <v>0.1192</v>
      </c>
      <c r="L97">
        <v>0.1289</v>
      </c>
      <c r="N97">
        <v>0.1442</v>
      </c>
      <c r="O97">
        <v>0.1199</v>
      </c>
      <c r="P97">
        <v>0.1144</v>
      </c>
    </row>
    <row r="98" spans="1:16" ht="15.75">
      <c r="A98">
        <v>2</v>
      </c>
      <c r="B98">
        <v>0.1329</v>
      </c>
      <c r="C98">
        <v>0.1201</v>
      </c>
      <c r="D98">
        <v>0.123</v>
      </c>
      <c r="F98">
        <v>0.1178</v>
      </c>
      <c r="G98">
        <v>0.1036</v>
      </c>
      <c r="H98">
        <v>0.1067</v>
      </c>
      <c r="J98">
        <v>0.1606</v>
      </c>
      <c r="K98">
        <v>0.1376</v>
      </c>
      <c r="L98">
        <v>0.1489</v>
      </c>
      <c r="N98">
        <v>0.1625</v>
      </c>
      <c r="O98">
        <v>0.1414</v>
      </c>
      <c r="P98">
        <v>0.1326</v>
      </c>
    </row>
    <row r="99" spans="1:16" ht="15.75">
      <c r="A99">
        <v>3</v>
      </c>
      <c r="B99">
        <v>0.1499</v>
      </c>
      <c r="C99">
        <v>0.1348</v>
      </c>
      <c r="D99">
        <v>0.139</v>
      </c>
      <c r="F99">
        <v>0.1275</v>
      </c>
      <c r="G99">
        <v>0.1148</v>
      </c>
      <c r="H99">
        <v>0.1184</v>
      </c>
      <c r="J99">
        <v>0.1838</v>
      </c>
      <c r="K99">
        <v>0.1567</v>
      </c>
      <c r="L99">
        <v>0.1695</v>
      </c>
      <c r="N99">
        <v>0.1819</v>
      </c>
      <c r="O99">
        <v>0.164</v>
      </c>
      <c r="P99">
        <v>0.1518</v>
      </c>
    </row>
    <row r="100" spans="1:16" ht="15.75">
      <c r="A100">
        <v>4</v>
      </c>
      <c r="B100">
        <v>0.1678</v>
      </c>
      <c r="C100">
        <v>0.1498</v>
      </c>
      <c r="D100">
        <v>0.1553</v>
      </c>
      <c r="F100">
        <v>0.1388</v>
      </c>
      <c r="G100">
        <v>0.1262</v>
      </c>
      <c r="H100">
        <v>0.1288</v>
      </c>
      <c r="J100">
        <v>0.2081</v>
      </c>
      <c r="K100">
        <v>0.1766</v>
      </c>
      <c r="L100">
        <v>0.1917</v>
      </c>
      <c r="N100">
        <v>0.2018</v>
      </c>
      <c r="O100">
        <v>0.189</v>
      </c>
      <c r="P100">
        <v>0.1731</v>
      </c>
    </row>
    <row r="101" spans="1:16" ht="15.75">
      <c r="A101">
        <v>5</v>
      </c>
      <c r="B101">
        <v>0.1864</v>
      </c>
      <c r="C101">
        <v>0.1647</v>
      </c>
      <c r="D101">
        <v>0.1714</v>
      </c>
      <c r="F101">
        <v>0.1495</v>
      </c>
      <c r="G101">
        <v>0.138</v>
      </c>
      <c r="H101">
        <v>0.1401</v>
      </c>
      <c r="J101">
        <v>0.233</v>
      </c>
      <c r="K101">
        <v>0.1976</v>
      </c>
      <c r="L101">
        <v>0.214</v>
      </c>
      <c r="N101">
        <v>0.2217</v>
      </c>
      <c r="O101">
        <v>0.2145</v>
      </c>
      <c r="P101">
        <v>0.1948</v>
      </c>
    </row>
    <row r="102" spans="1:16" ht="15.75">
      <c r="A102">
        <v>6</v>
      </c>
      <c r="B102">
        <v>0.2052</v>
      </c>
      <c r="C102">
        <v>0.1807</v>
      </c>
      <c r="D102">
        <v>0.1888</v>
      </c>
      <c r="F102">
        <v>0.1621</v>
      </c>
      <c r="G102">
        <v>0.1496</v>
      </c>
      <c r="H102">
        <v>0.1511</v>
      </c>
      <c r="J102">
        <v>0.2593</v>
      </c>
      <c r="K102">
        <v>0.2181</v>
      </c>
      <c r="L102">
        <v>0.2388</v>
      </c>
      <c r="N102">
        <v>0.2428</v>
      </c>
      <c r="O102">
        <v>0.2415</v>
      </c>
      <c r="P102">
        <v>0.2182</v>
      </c>
    </row>
    <row r="103" spans="1:16" ht="15.75">
      <c r="A103">
        <v>7</v>
      </c>
      <c r="B103">
        <v>0.2238</v>
      </c>
      <c r="C103">
        <v>0.1972</v>
      </c>
      <c r="D103">
        <v>0.2066</v>
      </c>
      <c r="F103">
        <v>0.1738</v>
      </c>
      <c r="G103">
        <v>0.1613</v>
      </c>
      <c r="H103">
        <v>0.1632</v>
      </c>
      <c r="J103">
        <v>0.2853</v>
      </c>
      <c r="K103">
        <v>0.2408</v>
      </c>
      <c r="L103">
        <v>0.263</v>
      </c>
      <c r="N103">
        <v>0.2637</v>
      </c>
      <c r="O103">
        <v>0.2682</v>
      </c>
      <c r="P103">
        <v>0.2421</v>
      </c>
    </row>
    <row r="104" spans="1:16" ht="15.75">
      <c r="A104">
        <v>8</v>
      </c>
      <c r="B104">
        <v>0.2434</v>
      </c>
      <c r="C104">
        <v>0.2131</v>
      </c>
      <c r="D104">
        <v>0.225</v>
      </c>
      <c r="F104">
        <v>0.1857</v>
      </c>
      <c r="G104">
        <v>0.1733</v>
      </c>
      <c r="H104">
        <v>0.175</v>
      </c>
      <c r="J104">
        <v>0.312</v>
      </c>
      <c r="K104">
        <v>0.2627</v>
      </c>
      <c r="L104">
        <v>0.2878</v>
      </c>
      <c r="N104">
        <v>0.2823</v>
      </c>
      <c r="O104">
        <v>0.2956</v>
      </c>
      <c r="P104">
        <v>0.2653</v>
      </c>
    </row>
    <row r="105" spans="1:16" ht="15.75">
      <c r="A105">
        <v>9</v>
      </c>
      <c r="B105">
        <v>0.2637</v>
      </c>
      <c r="C105">
        <v>0.2303</v>
      </c>
      <c r="D105">
        <v>0.2437</v>
      </c>
      <c r="F105">
        <v>0.1979</v>
      </c>
      <c r="G105">
        <v>0.1852</v>
      </c>
      <c r="H105">
        <v>0.187</v>
      </c>
      <c r="J105">
        <v>0.3386</v>
      </c>
      <c r="K105">
        <v>0.286</v>
      </c>
      <c r="L105">
        <v>0.3131</v>
      </c>
      <c r="N105">
        <v>0.3014</v>
      </c>
      <c r="O105">
        <v>0.3226</v>
      </c>
      <c r="P105">
        <v>0.2903</v>
      </c>
    </row>
    <row r="106" spans="1:16" ht="15.75">
      <c r="A106">
        <v>10</v>
      </c>
      <c r="B106">
        <v>0.2843</v>
      </c>
      <c r="C106">
        <v>0.2464</v>
      </c>
      <c r="D106">
        <v>0.2651</v>
      </c>
      <c r="F106">
        <v>0.2098</v>
      </c>
      <c r="G106">
        <v>0.1966</v>
      </c>
      <c r="H106">
        <v>0.1976</v>
      </c>
      <c r="J106">
        <v>0.364</v>
      </c>
      <c r="K106">
        <v>0.3086</v>
      </c>
      <c r="L106">
        <v>0.3389</v>
      </c>
      <c r="N106">
        <v>0.3203</v>
      </c>
      <c r="O106">
        <v>0.3498</v>
      </c>
      <c r="P106">
        <v>0.3155</v>
      </c>
    </row>
    <row r="108" spans="1:16" ht="15.75">
      <c r="A108" t="s">
        <v>25</v>
      </c>
      <c r="B108" s="3">
        <f>((B106-B96)/10-(0.24059792-0.08724583)/10)*0.0002/((1.088*10^-4)*9.3)*10^6</f>
        <v>603.8091002530045</v>
      </c>
      <c r="C108" s="3">
        <f aca="true" t="shared" si="14" ref="C108:D108">((C106-C96)/10-(0.24059792-0.08724583)/10)*0.0002/((1.088*10^-4)*9.3)*10^6</f>
        <v>-22.772177419354453</v>
      </c>
      <c r="D108" s="3">
        <f t="shared" si="14"/>
        <v>348.8280755850724</v>
      </c>
      <c r="F108" s="3">
        <f>((F106-F96)/10-(0.24059792-0.08724583)/10)*0.0002/((1.088*10^-4)*9.3)*10^6</f>
        <v>-874.6855234029093</v>
      </c>
      <c r="G108" s="3">
        <f aca="true" t="shared" si="15" ref="G108:H108">((G106-G96)/10-(0.24059792-0.08724583)/10)*0.0002/((1.088*10^-4)*9.3)*10^6</f>
        <v>-801.5514310562932</v>
      </c>
      <c r="H108" s="3">
        <f t="shared" si="15"/>
        <v>-831.2003874130295</v>
      </c>
      <c r="J108" s="3">
        <f>((J106-J96)/10-(0.24059792-0.08724583)/10)*0.0002/((1*10^-3)*9.3)*10^6</f>
        <v>197.52238709677414</v>
      </c>
      <c r="K108" s="3">
        <f aca="true" t="shared" si="16" ref="K108:L108">((K106-K96)/10-(0.24059792-0.08724583)/10)*0.0002/((1*10^-3)*9.3)*10^6</f>
        <v>114.5116344086022</v>
      </c>
      <c r="L108" s="3">
        <f t="shared" si="16"/>
        <v>161.82346236559138</v>
      </c>
      <c r="N108" s="3">
        <f>((N106-N96)/10-(0.24059792-0.08724583)/10)*0.0002/((1*10^-3)*9.3)*10^6</f>
        <v>85.90948387096769</v>
      </c>
      <c r="O108" s="3">
        <f aca="true" t="shared" si="17" ref="O108:P108">((O106-O96)/10-(0.24059792-0.08724583)/10)*0.0002/((1*10^-3)*9.3)*10^6</f>
        <v>204.40410752688175</v>
      </c>
      <c r="P108" s="3">
        <f t="shared" si="17"/>
        <v>139.24281720430116</v>
      </c>
    </row>
    <row r="173" spans="2:6" ht="15.75">
      <c r="B173" t="s">
        <v>0</v>
      </c>
      <c r="C173" t="s">
        <v>1</v>
      </c>
      <c r="D173" t="s">
        <v>2</v>
      </c>
      <c r="E173" t="s">
        <v>3</v>
      </c>
      <c r="F173" t="s">
        <v>4</v>
      </c>
    </row>
    <row r="174" spans="1:6" ht="15.75">
      <c r="A174" t="s">
        <v>24</v>
      </c>
      <c r="B174">
        <v>0.24059791666666663</v>
      </c>
      <c r="C174">
        <v>0.23889999999999995</v>
      </c>
      <c r="D174">
        <v>0.2350416666666667</v>
      </c>
      <c r="E174">
        <v>0.2692791666666667</v>
      </c>
      <c r="F174">
        <v>0.26833541666666666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7">
      <selection activeCell="J38" sqref="J38"/>
    </sheetView>
  </sheetViews>
  <sheetFormatPr defaultColWidth="9.00390625" defaultRowHeight="15.75"/>
  <cols>
    <col min="1" max="1" width="12.50390625" style="4" bestFit="1" customWidth="1"/>
    <col min="2" max="2" width="17.25390625" style="0" bestFit="1" customWidth="1"/>
    <col min="3" max="3" width="14.625" style="0" bestFit="1" customWidth="1"/>
    <col min="4" max="4" width="18.25390625" style="0" bestFit="1" customWidth="1"/>
    <col min="5" max="6" width="16.125" style="0" bestFit="1" customWidth="1"/>
    <col min="7" max="7" width="13.75390625" style="0" bestFit="1" customWidth="1"/>
    <col min="8" max="8" width="17.50390625" style="0" bestFit="1" customWidth="1"/>
    <col min="9" max="10" width="15.625" style="0" bestFit="1" customWidth="1"/>
  </cols>
  <sheetData>
    <row r="1" spans="1:10" ht="15.75">
      <c r="A1" s="4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</row>
    <row r="2" spans="1:10" ht="15.75">
      <c r="A2" s="4">
        <v>0</v>
      </c>
      <c r="B2">
        <v>0.1043666667</v>
      </c>
      <c r="C2">
        <v>0.1018333333</v>
      </c>
      <c r="D2">
        <v>0.09416666667</v>
      </c>
      <c r="E2">
        <v>0.09623333333</v>
      </c>
      <c r="F2">
        <v>0.09026666667</v>
      </c>
      <c r="G2">
        <v>0.1027</v>
      </c>
      <c r="H2">
        <v>0.1064333333</v>
      </c>
      <c r="I2">
        <v>0.1103666667</v>
      </c>
      <c r="J2">
        <v>0.1086</v>
      </c>
    </row>
    <row r="3" spans="1:10" ht="15.75">
      <c r="A3" s="4">
        <v>1</v>
      </c>
      <c r="B3">
        <v>0.1211333333</v>
      </c>
      <c r="C3">
        <v>0.1187</v>
      </c>
      <c r="D3">
        <v>0.1086666667</v>
      </c>
      <c r="E3">
        <v>0.1103666667</v>
      </c>
      <c r="F3">
        <v>0.0996</v>
      </c>
      <c r="G3">
        <v>0.1194333333</v>
      </c>
      <c r="H3">
        <v>0.1242</v>
      </c>
      <c r="I3">
        <v>0.1290666667</v>
      </c>
      <c r="J3">
        <v>0.1261666667</v>
      </c>
    </row>
    <row r="4" spans="1:10" ht="15.75">
      <c r="A4" s="4">
        <v>2</v>
      </c>
      <c r="B4">
        <v>0.1395333333</v>
      </c>
      <c r="C4">
        <v>0.1369333333</v>
      </c>
      <c r="D4">
        <v>0.1232666667</v>
      </c>
      <c r="E4">
        <v>0.1253333333</v>
      </c>
      <c r="F4">
        <v>0.1093666667</v>
      </c>
      <c r="G4">
        <v>0.1374</v>
      </c>
      <c r="H4">
        <v>0.1428666667</v>
      </c>
      <c r="I4">
        <v>0.1490333333</v>
      </c>
      <c r="J4">
        <v>0.1455</v>
      </c>
    </row>
    <row r="5" spans="1:10" ht="15.75">
      <c r="A5" s="4">
        <v>3</v>
      </c>
      <c r="B5">
        <v>0.159</v>
      </c>
      <c r="C5">
        <v>0.1566666667</v>
      </c>
      <c r="D5">
        <v>0.1386333333</v>
      </c>
      <c r="E5">
        <v>0.1412333333</v>
      </c>
      <c r="F5">
        <v>0.1202333333</v>
      </c>
      <c r="G5">
        <v>0.1569</v>
      </c>
      <c r="H5">
        <v>0.1625333333</v>
      </c>
      <c r="I5">
        <v>0.17</v>
      </c>
      <c r="J5">
        <v>0.1659</v>
      </c>
    </row>
    <row r="6" spans="1:10" ht="15.75">
      <c r="A6" s="4">
        <v>4</v>
      </c>
      <c r="B6">
        <v>0.1802</v>
      </c>
      <c r="C6">
        <v>0.1765333333</v>
      </c>
      <c r="D6">
        <v>0.1548</v>
      </c>
      <c r="E6">
        <v>0.1576333333</v>
      </c>
      <c r="F6">
        <v>0.1312666667</v>
      </c>
      <c r="G6">
        <v>0.1761666667</v>
      </c>
      <c r="H6">
        <v>0.1829333333</v>
      </c>
      <c r="I6">
        <v>0.1921333333</v>
      </c>
      <c r="J6">
        <v>0.1879666667</v>
      </c>
    </row>
    <row r="7" spans="1:10" ht="15.75">
      <c r="A7" s="4">
        <v>5</v>
      </c>
      <c r="B7">
        <v>0.2023666667</v>
      </c>
      <c r="C7">
        <v>0.1974666667</v>
      </c>
      <c r="D7">
        <v>0.1709</v>
      </c>
      <c r="E7">
        <v>0.1741666667</v>
      </c>
      <c r="F7">
        <v>0.1425333333</v>
      </c>
      <c r="G7">
        <v>0.1949</v>
      </c>
      <c r="H7">
        <v>0.2032333333</v>
      </c>
      <c r="I7">
        <v>0.2148666667</v>
      </c>
      <c r="J7">
        <v>0.2103333333</v>
      </c>
    </row>
    <row r="8" spans="1:10" ht="15.75">
      <c r="A8" s="4">
        <v>6</v>
      </c>
      <c r="B8">
        <v>0.2264666667</v>
      </c>
      <c r="C8">
        <v>0.2197</v>
      </c>
      <c r="D8">
        <v>0.1882333333</v>
      </c>
      <c r="E8">
        <v>0.1915666667</v>
      </c>
      <c r="F8">
        <v>0.1542666667</v>
      </c>
      <c r="G8">
        <v>0.2156</v>
      </c>
      <c r="H8">
        <v>0.2248</v>
      </c>
      <c r="I8">
        <v>0.2387333333</v>
      </c>
      <c r="J8">
        <v>0.2341666667</v>
      </c>
    </row>
    <row r="9" spans="1:10" ht="15.75">
      <c r="A9" s="4">
        <v>7</v>
      </c>
      <c r="B9">
        <v>0.251</v>
      </c>
      <c r="C9">
        <v>0.2420666667</v>
      </c>
      <c r="D9">
        <v>0.2058333333</v>
      </c>
      <c r="E9">
        <v>0.2092</v>
      </c>
      <c r="F9">
        <v>0.1661</v>
      </c>
      <c r="G9">
        <v>0.2361666667</v>
      </c>
      <c r="H9">
        <v>0.2463</v>
      </c>
      <c r="I9">
        <v>0.2630333333</v>
      </c>
      <c r="J9">
        <v>0.258</v>
      </c>
    </row>
    <row r="10" spans="1:10" ht="15.75">
      <c r="A10" s="4">
        <v>8</v>
      </c>
      <c r="B10">
        <v>0.2776666667</v>
      </c>
      <c r="C10">
        <v>0.2634333333</v>
      </c>
      <c r="D10">
        <v>0.2235666667</v>
      </c>
      <c r="E10">
        <v>0.2271666667</v>
      </c>
      <c r="F10">
        <v>0.178</v>
      </c>
      <c r="G10">
        <v>0.2579</v>
      </c>
      <c r="H10">
        <v>0.2686</v>
      </c>
      <c r="I10">
        <v>0.2875</v>
      </c>
      <c r="J10">
        <v>0.2810666667</v>
      </c>
    </row>
    <row r="11" spans="1:10" ht="15.75">
      <c r="A11" s="4">
        <v>9</v>
      </c>
      <c r="B11">
        <v>0.3045</v>
      </c>
      <c r="C11">
        <v>0.2861666667</v>
      </c>
      <c r="D11">
        <v>0.2412</v>
      </c>
      <c r="E11">
        <v>0.2459</v>
      </c>
      <c r="F11">
        <v>0.1900333333</v>
      </c>
      <c r="G11">
        <v>0.2799666667</v>
      </c>
      <c r="H11">
        <v>0.2908</v>
      </c>
      <c r="I11">
        <v>0.3125666667</v>
      </c>
      <c r="J11">
        <v>0.3047666667</v>
      </c>
    </row>
    <row r="12" spans="1:10" ht="15.75">
      <c r="A12" s="4">
        <v>10</v>
      </c>
      <c r="B12">
        <v>0.3317333333</v>
      </c>
      <c r="C12">
        <v>0.3086333333</v>
      </c>
      <c r="D12">
        <v>0.2595666667</v>
      </c>
      <c r="E12">
        <v>0.2652666667</v>
      </c>
      <c r="F12">
        <v>0.2013333333</v>
      </c>
      <c r="G12">
        <v>0.3017333333</v>
      </c>
      <c r="H12">
        <v>0.3133</v>
      </c>
      <c r="I12">
        <v>0.3371666667</v>
      </c>
      <c r="J12">
        <v>0.3285333333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Lyell</dc:creator>
  <cp:keywords/>
  <dc:description/>
  <cp:lastModifiedBy>Giselle Peng</cp:lastModifiedBy>
  <dcterms:created xsi:type="dcterms:W3CDTF">2018-03-04T02:58:36Z</dcterms:created>
  <dcterms:modified xsi:type="dcterms:W3CDTF">2018-03-08T00:35:11Z</dcterms:modified>
  <cp:category/>
  <cp:version/>
  <cp:contentType/>
  <cp:contentStatus/>
</cp:coreProperties>
</file>